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0"/>
  </bookViews>
  <sheets>
    <sheet name="lièvequin" sheetId="1" r:id="rId1"/>
    <sheet name="lombart" sheetId="2" r:id="rId2"/>
    <sheet name="framery" sheetId="3" r:id="rId3"/>
    <sheet name="emdr" sheetId="4" r:id="rId4"/>
    <sheet name="fernand" sheetId="5" r:id="rId5"/>
    <sheet name="pinsson" sheetId="6" r:id="rId6"/>
    <sheet name="inter 0913" sheetId="7" r:id="rId7"/>
    <sheet name="wadoux 2009 2014" sheetId="8" r:id="rId8"/>
    <sheet name="pecheurs 10" sheetId="9" r:id="rId9"/>
    <sheet name="pecheurs 09" sheetId="10" r:id="rId10"/>
    <sheet name="CUMULS" sheetId="11" r:id="rId11"/>
    <sheet name="cumul palme" sheetId="12" r:id="rId12"/>
    <sheet name="2009 palme" sheetId="13" r:id="rId13"/>
  </sheets>
  <definedNames/>
  <calcPr fullCalcOnLoad="1"/>
</workbook>
</file>

<file path=xl/sharedStrings.xml><?xml version="1.0" encoding="utf-8"?>
<sst xmlns="http://schemas.openxmlformats.org/spreadsheetml/2006/main" count="1792" uniqueCount="207">
  <si>
    <t xml:space="preserve">aanoms </t>
  </si>
  <si>
    <t>prénoms</t>
  </si>
  <si>
    <t>tx</t>
  </si>
  <si>
    <t>lombardin</t>
  </si>
  <si>
    <t>thierry</t>
  </si>
  <si>
    <t>canuet</t>
  </si>
  <si>
    <t>christian</t>
  </si>
  <si>
    <t>denise</t>
  </si>
  <si>
    <t>pascal</t>
  </si>
  <si>
    <t>brighton</t>
  </si>
  <si>
    <t>jean-luc</t>
  </si>
  <si>
    <t>vasseur</t>
  </si>
  <si>
    <t>michel</t>
  </si>
  <si>
    <t>bonnet</t>
  </si>
  <si>
    <t>nicolas</t>
  </si>
  <si>
    <t>dupré</t>
  </si>
  <si>
    <t>daniel</t>
  </si>
  <si>
    <t>baillard</t>
  </si>
  <si>
    <t>patrick</t>
  </si>
  <si>
    <t>czarkowski</t>
  </si>
  <si>
    <t>bernard</t>
  </si>
  <si>
    <t>lelong</t>
  </si>
  <si>
    <t>florent</t>
  </si>
  <si>
    <t>koby</t>
  </si>
  <si>
    <t>laurent</t>
  </si>
  <si>
    <t>couesme</t>
  </si>
  <si>
    <t>sylvain</t>
  </si>
  <si>
    <t>sébert</t>
  </si>
  <si>
    <t>roland</t>
  </si>
  <si>
    <t>sobolewski</t>
  </si>
  <si>
    <t>christophe</t>
  </si>
  <si>
    <t>coquin</t>
  </si>
  <si>
    <t>jean</t>
  </si>
  <si>
    <t>andré</t>
  </si>
  <si>
    <t>fregonnas</t>
  </si>
  <si>
    <t>jacky</t>
  </si>
  <si>
    <t>didier</t>
  </si>
  <si>
    <t>cuvillier</t>
  </si>
  <si>
    <t>tavaux</t>
  </si>
  <si>
    <t>jeanniot</t>
  </si>
  <si>
    <t>nisole</t>
  </si>
  <si>
    <t>chacon</t>
  </si>
  <si>
    <t>jaques</t>
  </si>
  <si>
    <t>cathelin</t>
  </si>
  <si>
    <t>adamski</t>
  </si>
  <si>
    <t>denis</t>
  </si>
  <si>
    <t>basset</t>
  </si>
  <si>
    <t>bouchain</t>
  </si>
  <si>
    <t>sébastien</t>
  </si>
  <si>
    <t>caron</t>
  </si>
  <si>
    <t>philippe</t>
  </si>
  <si>
    <t>maryline</t>
  </si>
  <si>
    <t>carpentier</t>
  </si>
  <si>
    <t>clermont</t>
  </si>
  <si>
    <t>franck</t>
  </si>
  <si>
    <t>coitou</t>
  </si>
  <si>
    <t>coudré</t>
  </si>
  <si>
    <t>defrocourt</t>
  </si>
  <si>
    <t>degauchy</t>
  </si>
  <si>
    <t>wilfried</t>
  </si>
  <si>
    <t>delourme</t>
  </si>
  <si>
    <t>francky</t>
  </si>
  <si>
    <t>drode</t>
  </si>
  <si>
    <t>david</t>
  </si>
  <si>
    <t>jean-marie</t>
  </si>
  <si>
    <t>dromas</t>
  </si>
  <si>
    <t>anne-marie</t>
  </si>
  <si>
    <t>dubost</t>
  </si>
  <si>
    <t>cyril</t>
  </si>
  <si>
    <t>gomel</t>
  </si>
  <si>
    <t>grondin</t>
  </si>
  <si>
    <t>harel</t>
  </si>
  <si>
    <t>xavier</t>
  </si>
  <si>
    <t>haverbeke</t>
  </si>
  <si>
    <t>bruno</t>
  </si>
  <si>
    <t>hervo</t>
  </si>
  <si>
    <t>jean-claude</t>
  </si>
  <si>
    <t>houlle</t>
  </si>
  <si>
    <t>hervé</t>
  </si>
  <si>
    <t>jeanjean</t>
  </si>
  <si>
    <t>klinuski</t>
  </si>
  <si>
    <t>jean-yves</t>
  </si>
  <si>
    <t>marchant</t>
  </si>
  <si>
    <t>claude</t>
  </si>
  <si>
    <t>julien</t>
  </si>
  <si>
    <t>masson</t>
  </si>
  <si>
    <t>meunier</t>
  </si>
  <si>
    <t>gérard</t>
  </si>
  <si>
    <t>meyer</t>
  </si>
  <si>
    <t>jean-paul</t>
  </si>
  <si>
    <t>moquet</t>
  </si>
  <si>
    <t>pattou</t>
  </si>
  <si>
    <t>cédric</t>
  </si>
  <si>
    <t>patureau</t>
  </si>
  <si>
    <t>piéton</t>
  </si>
  <si>
    <t>gabriel</t>
  </si>
  <si>
    <t>prévoté</t>
  </si>
  <si>
    <t>rémi</t>
  </si>
  <si>
    <t>Ringot</t>
  </si>
  <si>
    <t>rocq</t>
  </si>
  <si>
    <t>emmanuel</t>
  </si>
  <si>
    <t>sagevallier</t>
  </si>
  <si>
    <t>sherrat</t>
  </si>
  <si>
    <t>freddy</t>
  </si>
  <si>
    <t>touya</t>
  </si>
  <si>
    <t>adrien</t>
  </si>
  <si>
    <t>vacavant</t>
  </si>
  <si>
    <t>viville</t>
  </si>
  <si>
    <t>anthony</t>
  </si>
  <si>
    <t>ysebaert</t>
  </si>
  <si>
    <t>ghislain</t>
  </si>
  <si>
    <t>TOTAUX</t>
  </si>
  <si>
    <t xml:space="preserve">noms </t>
  </si>
  <si>
    <t xml:space="preserve">carette </t>
  </si>
  <si>
    <t>janick</t>
  </si>
  <si>
    <t>lefort</t>
  </si>
  <si>
    <t>stéphane</t>
  </si>
  <si>
    <t>bertrand</t>
  </si>
  <si>
    <t>alain</t>
  </si>
  <si>
    <t>TX</t>
  </si>
  <si>
    <t>année 2009</t>
  </si>
  <si>
    <t>année 2010</t>
  </si>
  <si>
    <t>année 2011</t>
  </si>
  <si>
    <t>année 2012</t>
  </si>
  <si>
    <t>année 2013</t>
  </si>
  <si>
    <t>clt</t>
  </si>
  <si>
    <t>points</t>
  </si>
  <si>
    <t>total</t>
  </si>
  <si>
    <t>classt</t>
  </si>
  <si>
    <t>leleu</t>
  </si>
  <si>
    <t>alexis</t>
  </si>
  <si>
    <t>clare</t>
  </si>
  <si>
    <t>william</t>
  </si>
  <si>
    <t>cadel</t>
  </si>
  <si>
    <t>tony</t>
  </si>
  <si>
    <t>alexandre</t>
  </si>
  <si>
    <t>leblanc</t>
  </si>
  <si>
    <t>lionel</t>
  </si>
  <si>
    <t>forjanic</t>
  </si>
  <si>
    <t>grégory</t>
  </si>
  <si>
    <t>pierre</t>
  </si>
  <si>
    <t>pts09</t>
  </si>
  <si>
    <t>pts10</t>
  </si>
  <si>
    <t>pts11</t>
  </si>
  <si>
    <t>pts12</t>
  </si>
  <si>
    <t>pts13</t>
  </si>
  <si>
    <t>ville</t>
  </si>
  <si>
    <t>t</t>
  </si>
  <si>
    <t>pesée</t>
  </si>
  <si>
    <t>tpts</t>
  </si>
  <si>
    <t>saint-leu</t>
  </si>
  <si>
    <t>précy</t>
  </si>
  <si>
    <t>gouvieux</t>
  </si>
  <si>
    <t>stleu gouv</t>
  </si>
  <si>
    <t>cramoisy</t>
  </si>
  <si>
    <t>noui</t>
  </si>
  <si>
    <t>tahar</t>
  </si>
  <si>
    <t>maronneaud</t>
  </si>
  <si>
    <t>vincent</t>
  </si>
  <si>
    <t>villers</t>
  </si>
  <si>
    <t>carette</t>
  </si>
  <si>
    <t>alix</t>
  </si>
  <si>
    <t>rené</t>
  </si>
  <si>
    <t>communes</t>
  </si>
  <si>
    <t>m1</t>
  </si>
  <si>
    <t>pts</t>
  </si>
  <si>
    <t>m2</t>
  </si>
  <si>
    <t>points 2009</t>
  </si>
  <si>
    <t>Points 2010</t>
  </si>
  <si>
    <t>Points 2011</t>
  </si>
  <si>
    <t>Points 2012</t>
  </si>
  <si>
    <t>Points 2013</t>
  </si>
  <si>
    <t xml:space="preserve">vasseur </t>
  </si>
  <si>
    <t xml:space="preserve">tavaux </t>
  </si>
  <si>
    <t>pièton</t>
  </si>
  <si>
    <t>gaby</t>
  </si>
  <si>
    <t>fregonna</t>
  </si>
  <si>
    <t>thery</t>
  </si>
  <si>
    <t>serge</t>
  </si>
  <si>
    <t>delaplace</t>
  </si>
  <si>
    <t>wadoux</t>
  </si>
  <si>
    <t>pinsson</t>
  </si>
  <si>
    <t>lombart</t>
  </si>
  <si>
    <t>framery</t>
  </si>
  <si>
    <t>emdr</t>
  </si>
  <si>
    <t>lièvequin</t>
  </si>
  <si>
    <t>pts 2010</t>
  </si>
  <si>
    <t>totaux</t>
  </si>
  <si>
    <t>pts 2009</t>
  </si>
  <si>
    <t>.09</t>
  </si>
  <si>
    <t>jacques</t>
  </si>
  <si>
    <t>challenge FRAMERY ETIENNE  truites</t>
  </si>
  <si>
    <t>challenge LOMBART MARCEL coup blancs</t>
  </si>
  <si>
    <t>noms</t>
  </si>
  <si>
    <t>score</t>
  </si>
  <si>
    <t>pts année</t>
  </si>
  <si>
    <t>challenge EMDR quiver plombée</t>
  </si>
  <si>
    <t>challenge café des pecheurs LIEVEQUIN CHRISTIAN</t>
  </si>
  <si>
    <t>challenge PINSSON JACQUES fete de Villers</t>
  </si>
  <si>
    <t>challenge WADOUX FRANCOIS fete de Précy</t>
  </si>
  <si>
    <t>ysbaert</t>
  </si>
  <si>
    <t>challenge DELAPLACE FERNAND  fete de Cramoisy</t>
  </si>
  <si>
    <t>le challenge café des pecheurs regroupe</t>
  </si>
  <si>
    <t>tous les concours truites coup et quiver soit 15 épreuves</t>
  </si>
  <si>
    <t>permis offert au vainqueur</t>
  </si>
  <si>
    <t>1/2 action étang aux vainqueurs challenge FRAMERY</t>
  </si>
  <si>
    <t>LOMBART et EMDR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</si>
</sst>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0" xfId="0" applyFill="1" applyAlignment="1">
      <alignment horizontal="center"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4" borderId="0" xfId="0" applyFont="1" applyFill="1" applyAlignment="1">
      <alignment horizontal="center"/>
    </xf>
    <xf numFmtId="164" fontId="1" fillId="5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0" fillId="6" borderId="0" xfId="0" applyFill="1" applyAlignment="1">
      <alignment horizontal="center"/>
    </xf>
    <xf numFmtId="164" fontId="0" fillId="7" borderId="0" xfId="0" applyFont="1" applyFill="1" applyAlignment="1">
      <alignment horizontal="center"/>
    </xf>
    <xf numFmtId="164" fontId="0" fillId="7" borderId="0" xfId="0" applyFill="1" applyAlignment="1">
      <alignment/>
    </xf>
    <xf numFmtId="164" fontId="0" fillId="6" borderId="0" xfId="0" applyFill="1" applyAlignment="1">
      <alignment/>
    </xf>
    <xf numFmtId="164" fontId="0" fillId="8" borderId="0" xfId="0" applyFont="1" applyFill="1" applyAlignment="1">
      <alignment horizontal="center"/>
    </xf>
    <xf numFmtId="164" fontId="0" fillId="8" borderId="0" xfId="0" applyFill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164" fontId="1" fillId="9" borderId="0" xfId="0" applyFont="1" applyFill="1" applyAlignment="1">
      <alignment horizontal="center"/>
    </xf>
    <xf numFmtId="164" fontId="1" fillId="9" borderId="0" xfId="0" applyFont="1" applyFill="1" applyAlignment="1">
      <alignment/>
    </xf>
    <xf numFmtId="164" fontId="0" fillId="9" borderId="0" xfId="0" applyFill="1" applyAlignment="1">
      <alignment/>
    </xf>
    <xf numFmtId="164" fontId="1" fillId="5" borderId="0" xfId="0" applyFont="1" applyFill="1" applyAlignment="1">
      <alignment/>
    </xf>
    <xf numFmtId="164" fontId="0" fillId="0" borderId="0" xfId="0" applyBorder="1" applyAlignment="1">
      <alignment horizontal="center"/>
    </xf>
    <xf numFmtId="164" fontId="0" fillId="4" borderId="0" xfId="0" applyFont="1" applyFill="1" applyAlignment="1">
      <alignment/>
    </xf>
    <xf numFmtId="164" fontId="0" fillId="5" borderId="0" xfId="0" applyFill="1" applyAlignment="1">
      <alignment/>
    </xf>
    <xf numFmtId="164" fontId="0" fillId="10" borderId="0" xfId="0" applyFont="1" applyFill="1" applyAlignment="1">
      <alignment/>
    </xf>
    <xf numFmtId="164" fontId="0" fillId="11" borderId="0" xfId="0" applyFont="1" applyFill="1" applyAlignment="1">
      <alignment/>
    </xf>
    <xf numFmtId="164" fontId="0" fillId="7" borderId="0" xfId="0" applyFont="1" applyFill="1" applyAlignment="1">
      <alignment/>
    </xf>
    <xf numFmtId="164" fontId="0" fillId="12" borderId="0" xfId="0" applyFont="1" applyFill="1" applyAlignment="1">
      <alignment/>
    </xf>
    <xf numFmtId="164" fontId="0" fillId="5" borderId="0" xfId="0" applyFill="1" applyAlignment="1">
      <alignment horizontal="center"/>
    </xf>
    <xf numFmtId="164" fontId="0" fillId="13" borderId="0" xfId="0" applyFont="1" applyFill="1" applyAlignment="1">
      <alignment/>
    </xf>
    <xf numFmtId="164" fontId="0" fillId="14" borderId="0" xfId="0" applyFont="1" applyFill="1" applyAlignment="1">
      <alignment/>
    </xf>
    <xf numFmtId="164" fontId="0" fillId="15" borderId="0" xfId="0" applyFill="1" applyAlignment="1">
      <alignment/>
    </xf>
    <xf numFmtId="164" fontId="1" fillId="16" borderId="0" xfId="0" applyFont="1" applyFill="1" applyAlignment="1">
      <alignment horizontal="center"/>
    </xf>
    <xf numFmtId="164" fontId="1" fillId="12" borderId="0" xfId="0" applyFont="1" applyFill="1" applyAlignment="1">
      <alignment horizontal="center"/>
    </xf>
    <xf numFmtId="164" fontId="1" fillId="7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0" fillId="5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Fill="1" applyBorder="1" applyAlignment="1">
      <alignment horizontal="center"/>
    </xf>
    <xf numFmtId="164" fontId="0" fillId="16" borderId="0" xfId="0" applyFont="1" applyFill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12" borderId="0" xfId="0" applyFont="1" applyFill="1" applyAlignment="1">
      <alignment horizontal="center"/>
    </xf>
    <xf numFmtId="164" fontId="0" fillId="9" borderId="0" xfId="0" applyFont="1" applyFill="1" applyAlignment="1">
      <alignment horizontal="center"/>
    </xf>
    <xf numFmtId="164" fontId="0" fillId="1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DC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J16" sqref="J16"/>
    </sheetView>
  </sheetViews>
  <sheetFormatPr defaultColWidth="11.421875" defaultRowHeight="12.75"/>
  <cols>
    <col min="6" max="6" width="7.8515625" style="1" customWidth="1"/>
    <col min="7" max="7" width="7.7109375" style="1" customWidth="1"/>
  </cols>
  <sheetData>
    <row r="1" spans="1:7" ht="12.75">
      <c r="A1" t="s">
        <v>0</v>
      </c>
      <c r="B1" t="s">
        <v>1</v>
      </c>
      <c r="C1" s="2">
        <v>2009</v>
      </c>
      <c r="D1" s="2">
        <v>2010</v>
      </c>
      <c r="E1" s="3" t="s">
        <v>2</v>
      </c>
      <c r="F1" s="1">
        <v>2011</v>
      </c>
      <c r="G1" s="1" t="s">
        <v>2</v>
      </c>
    </row>
    <row r="2" spans="1:11" ht="12.75">
      <c r="A2" t="s">
        <v>3</v>
      </c>
      <c r="B2" t="s">
        <v>4</v>
      </c>
      <c r="C2" s="2">
        <v>20</v>
      </c>
      <c r="D2" s="2">
        <v>20</v>
      </c>
      <c r="E2" s="3">
        <f>C2+D2</f>
        <v>40</v>
      </c>
      <c r="F2" s="4">
        <v>20</v>
      </c>
      <c r="G2" s="5">
        <f>E2+F2</f>
        <v>60</v>
      </c>
      <c r="J2" s="6"/>
      <c r="K2" s="6"/>
    </row>
    <row r="3" spans="1:11" ht="12.75">
      <c r="A3" t="s">
        <v>5</v>
      </c>
      <c r="B3" t="s">
        <v>6</v>
      </c>
      <c r="C3" s="2">
        <v>14</v>
      </c>
      <c r="D3" s="2">
        <v>14</v>
      </c>
      <c r="E3" s="3">
        <f>C3+D3</f>
        <v>28</v>
      </c>
      <c r="F3" s="4">
        <v>14</v>
      </c>
      <c r="G3" s="5">
        <f>E3+F3</f>
        <v>42</v>
      </c>
      <c r="J3" s="6"/>
      <c r="K3" s="6"/>
    </row>
    <row r="4" spans="1:11" ht="12.75">
      <c r="A4" t="s">
        <v>7</v>
      </c>
      <c r="B4" t="s">
        <v>8</v>
      </c>
      <c r="C4" s="2">
        <v>9</v>
      </c>
      <c r="D4" s="2">
        <v>11</v>
      </c>
      <c r="E4" s="3">
        <f>C4+D4</f>
        <v>20</v>
      </c>
      <c r="F4" s="4">
        <v>9</v>
      </c>
      <c r="G4" s="5">
        <f>E4+F4</f>
        <v>29</v>
      </c>
      <c r="J4" s="7"/>
      <c r="K4" s="7"/>
    </row>
    <row r="5" spans="1:7" ht="12.75">
      <c r="A5" t="s">
        <v>9</v>
      </c>
      <c r="B5" t="s">
        <v>10</v>
      </c>
      <c r="C5" s="2">
        <v>6</v>
      </c>
      <c r="D5" s="2">
        <v>9</v>
      </c>
      <c r="E5" s="3">
        <f>C5+D5</f>
        <v>15</v>
      </c>
      <c r="F5" s="4">
        <v>11</v>
      </c>
      <c r="G5" s="5">
        <f>E5+F5</f>
        <v>26</v>
      </c>
    </row>
    <row r="6" spans="1:11" ht="12.75">
      <c r="A6" t="s">
        <v>11</v>
      </c>
      <c r="B6" t="s">
        <v>12</v>
      </c>
      <c r="C6" s="2">
        <v>0.5</v>
      </c>
      <c r="D6" s="2">
        <v>7</v>
      </c>
      <c r="E6" s="3">
        <f>C6+D6</f>
        <v>7.5</v>
      </c>
      <c r="F6" s="4">
        <v>10</v>
      </c>
      <c r="G6" s="5">
        <f>E6+F6</f>
        <v>17.5</v>
      </c>
      <c r="J6" s="6"/>
      <c r="K6" s="6"/>
    </row>
    <row r="7" spans="1:7" ht="12.75">
      <c r="A7" t="s">
        <v>13</v>
      </c>
      <c r="B7" t="s">
        <v>14</v>
      </c>
      <c r="C7" s="2">
        <v>10</v>
      </c>
      <c r="D7" s="2"/>
      <c r="E7" s="3">
        <f>C7+D7</f>
        <v>10</v>
      </c>
      <c r="F7" s="4">
        <v>6</v>
      </c>
      <c r="G7" s="5">
        <f>E7+F7</f>
        <v>16</v>
      </c>
    </row>
    <row r="8" spans="1:11" ht="12.75">
      <c r="A8" t="s">
        <v>15</v>
      </c>
      <c r="B8" t="s">
        <v>16</v>
      </c>
      <c r="C8" s="2">
        <v>8</v>
      </c>
      <c r="D8" s="2">
        <v>5</v>
      </c>
      <c r="E8" s="3">
        <f>C8+D8</f>
        <v>13</v>
      </c>
      <c r="F8" s="4"/>
      <c r="G8" s="5">
        <f>E8+F8</f>
        <v>13</v>
      </c>
      <c r="J8" s="6"/>
      <c r="K8" s="6"/>
    </row>
    <row r="9" spans="1:11" ht="12.75">
      <c r="A9" t="s">
        <v>17</v>
      </c>
      <c r="B9" t="s">
        <v>18</v>
      </c>
      <c r="C9" s="2">
        <v>11</v>
      </c>
      <c r="D9" s="2"/>
      <c r="E9" s="3">
        <f>C9+D9</f>
        <v>11</v>
      </c>
      <c r="F9" s="4"/>
      <c r="G9" s="5">
        <f>E9+F9</f>
        <v>11</v>
      </c>
      <c r="J9" s="7"/>
      <c r="K9" s="7"/>
    </row>
    <row r="10" spans="1:11" ht="12.75">
      <c r="A10" t="s">
        <v>19</v>
      </c>
      <c r="B10" t="s">
        <v>20</v>
      </c>
      <c r="C10" s="2"/>
      <c r="D10" s="2">
        <v>10</v>
      </c>
      <c r="E10" s="3">
        <f>C10+D10</f>
        <v>10</v>
      </c>
      <c r="F10" s="4"/>
      <c r="G10" s="5">
        <f>E10+F10</f>
        <v>10</v>
      </c>
      <c r="J10" s="6"/>
      <c r="K10" s="6"/>
    </row>
    <row r="11" spans="1:11" ht="12.75">
      <c r="A11" t="s">
        <v>21</v>
      </c>
      <c r="B11" t="s">
        <v>22</v>
      </c>
      <c r="C11" s="2">
        <v>4</v>
      </c>
      <c r="D11" s="2">
        <v>6</v>
      </c>
      <c r="E11" s="3">
        <f>C11+D11</f>
        <v>10</v>
      </c>
      <c r="F11" s="4"/>
      <c r="G11" s="5">
        <f>E11+F11</f>
        <v>10</v>
      </c>
      <c r="J11" s="6"/>
      <c r="K11" s="6"/>
    </row>
    <row r="12" spans="1:7" ht="12.75">
      <c r="A12" t="s">
        <v>23</v>
      </c>
      <c r="B12" t="s">
        <v>24</v>
      </c>
      <c r="C12" s="2"/>
      <c r="D12" s="2">
        <v>2</v>
      </c>
      <c r="E12" s="3">
        <f>C12+D12</f>
        <v>2</v>
      </c>
      <c r="F12" s="4">
        <v>7</v>
      </c>
      <c r="G12" s="5">
        <f>E12+F12</f>
        <v>9</v>
      </c>
    </row>
    <row r="13" spans="1:7" ht="12.75">
      <c r="A13" t="s">
        <v>25</v>
      </c>
      <c r="B13" t="s">
        <v>26</v>
      </c>
      <c r="C13" s="2">
        <v>5</v>
      </c>
      <c r="D13" s="2">
        <v>3</v>
      </c>
      <c r="E13" s="3">
        <f>C13+D13</f>
        <v>8</v>
      </c>
      <c r="F13" s="4">
        <v>1</v>
      </c>
      <c r="G13" s="5">
        <f>E13+F13</f>
        <v>9</v>
      </c>
    </row>
    <row r="14" spans="1:7" ht="12.75">
      <c r="A14" t="s">
        <v>27</v>
      </c>
      <c r="B14" t="s">
        <v>28</v>
      </c>
      <c r="C14" s="2"/>
      <c r="D14" s="2"/>
      <c r="E14" s="3">
        <f>C14+D14</f>
        <v>0</v>
      </c>
      <c r="F14" s="4">
        <v>8</v>
      </c>
      <c r="G14" s="5">
        <f>E14+F14</f>
        <v>8</v>
      </c>
    </row>
    <row r="15" spans="1:7" ht="12.75">
      <c r="A15" t="s">
        <v>29</v>
      </c>
      <c r="B15" t="s">
        <v>30</v>
      </c>
      <c r="C15" s="2"/>
      <c r="D15" s="2">
        <v>8</v>
      </c>
      <c r="E15" s="3">
        <f>C15+D15</f>
        <v>8</v>
      </c>
      <c r="F15" s="4"/>
      <c r="G15" s="5">
        <f>E15+F15</f>
        <v>8</v>
      </c>
    </row>
    <row r="16" spans="1:7" ht="12.75">
      <c r="A16" t="s">
        <v>31</v>
      </c>
      <c r="B16" t="s">
        <v>32</v>
      </c>
      <c r="C16" s="2">
        <v>7</v>
      </c>
      <c r="D16" s="2"/>
      <c r="E16" s="3">
        <f>C16+D16</f>
        <v>7</v>
      </c>
      <c r="F16" s="4"/>
      <c r="G16" s="5">
        <f>E16+F16</f>
        <v>7</v>
      </c>
    </row>
    <row r="17" spans="1:7" ht="12.75">
      <c r="A17" t="s">
        <v>13</v>
      </c>
      <c r="B17" t="s">
        <v>33</v>
      </c>
      <c r="C17" s="2"/>
      <c r="D17" s="2"/>
      <c r="E17" s="3">
        <f>C17+D17</f>
        <v>0</v>
      </c>
      <c r="F17" s="4">
        <v>5</v>
      </c>
      <c r="G17" s="5">
        <f>E17+F17</f>
        <v>5</v>
      </c>
    </row>
    <row r="18" spans="1:7" ht="12.75">
      <c r="A18" t="s">
        <v>34</v>
      </c>
      <c r="B18" t="s">
        <v>35</v>
      </c>
      <c r="C18" s="2"/>
      <c r="D18" s="2"/>
      <c r="E18" s="3">
        <f>C18+D18</f>
        <v>0</v>
      </c>
      <c r="F18" s="4">
        <v>4</v>
      </c>
      <c r="G18" s="5">
        <f>E18+F18</f>
        <v>4</v>
      </c>
    </row>
    <row r="19" spans="1:7" ht="12.75">
      <c r="A19" t="s">
        <v>36</v>
      </c>
      <c r="B19" t="s">
        <v>8</v>
      </c>
      <c r="C19" s="2"/>
      <c r="D19" s="2">
        <v>4</v>
      </c>
      <c r="E19" s="3">
        <f>C19+D19</f>
        <v>4</v>
      </c>
      <c r="F19" s="4"/>
      <c r="G19" s="5">
        <f>E19+F19</f>
        <v>4</v>
      </c>
    </row>
    <row r="20" spans="1:7" ht="12.75">
      <c r="A20" t="s">
        <v>37</v>
      </c>
      <c r="B20" t="s">
        <v>8</v>
      </c>
      <c r="C20" s="2"/>
      <c r="D20" s="2"/>
      <c r="E20" s="3">
        <f>C20+D20</f>
        <v>0</v>
      </c>
      <c r="F20" s="4">
        <v>3</v>
      </c>
      <c r="G20" s="5">
        <f>E20+F20</f>
        <v>3</v>
      </c>
    </row>
    <row r="21" spans="1:7" ht="12.75">
      <c r="A21" t="s">
        <v>38</v>
      </c>
      <c r="B21" t="s">
        <v>18</v>
      </c>
      <c r="C21" s="2">
        <v>3</v>
      </c>
      <c r="D21" s="2"/>
      <c r="E21" s="3">
        <f>C21+D21</f>
        <v>3</v>
      </c>
      <c r="F21" s="4"/>
      <c r="G21" s="5">
        <f>E21+F21</f>
        <v>3</v>
      </c>
    </row>
    <row r="22" spans="1:7" ht="12.75">
      <c r="A22" t="s">
        <v>39</v>
      </c>
      <c r="B22" t="s">
        <v>6</v>
      </c>
      <c r="C22" s="2"/>
      <c r="D22" s="2"/>
      <c r="E22" s="3">
        <f>C22+D22</f>
        <v>0</v>
      </c>
      <c r="F22" s="4">
        <v>2</v>
      </c>
      <c r="G22" s="5">
        <f>E22+F22</f>
        <v>2</v>
      </c>
    </row>
    <row r="23" spans="1:7" ht="12.75">
      <c r="A23" t="s">
        <v>40</v>
      </c>
      <c r="B23" t="s">
        <v>18</v>
      </c>
      <c r="C23" s="2">
        <v>2</v>
      </c>
      <c r="D23" s="2"/>
      <c r="E23" s="3">
        <f>C23+D23</f>
        <v>2</v>
      </c>
      <c r="F23" s="4"/>
      <c r="G23" s="5">
        <f>E23+F23</f>
        <v>2</v>
      </c>
    </row>
    <row r="24" spans="1:7" ht="12.75">
      <c r="A24" t="s">
        <v>41</v>
      </c>
      <c r="B24" t="s">
        <v>42</v>
      </c>
      <c r="C24" s="2"/>
      <c r="D24" s="2">
        <v>1</v>
      </c>
      <c r="E24" s="3">
        <f>C24+D24</f>
        <v>1</v>
      </c>
      <c r="F24" s="4"/>
      <c r="G24" s="5">
        <f>E24+F24</f>
        <v>1</v>
      </c>
    </row>
    <row r="25" spans="1:7" ht="12.75">
      <c r="A25" t="s">
        <v>43</v>
      </c>
      <c r="B25" t="s">
        <v>30</v>
      </c>
      <c r="C25" s="2">
        <v>0.5</v>
      </c>
      <c r="D25" s="2"/>
      <c r="E25" s="3">
        <f>C25+D25</f>
        <v>0.5</v>
      </c>
      <c r="F25" s="4"/>
      <c r="G25" s="5">
        <f>E25+F25</f>
        <v>0.5</v>
      </c>
    </row>
    <row r="26" spans="1:7" ht="12.75">
      <c r="A26" t="s">
        <v>44</v>
      </c>
      <c r="B26" t="s">
        <v>45</v>
      </c>
      <c r="C26" s="2"/>
      <c r="D26" s="2"/>
      <c r="E26" s="3">
        <f>C26+D26</f>
        <v>0</v>
      </c>
      <c r="F26" s="4"/>
      <c r="G26" s="5">
        <f>E26+F26</f>
        <v>0</v>
      </c>
    </row>
    <row r="27" spans="1:7" ht="12.75">
      <c r="A27" t="s">
        <v>46</v>
      </c>
      <c r="B27" t="s">
        <v>16</v>
      </c>
      <c r="C27" s="2"/>
      <c r="D27" s="2"/>
      <c r="E27" s="3">
        <f>C27+D27</f>
        <v>0</v>
      </c>
      <c r="F27" s="4"/>
      <c r="G27" s="5">
        <f>E27+F27</f>
        <v>0</v>
      </c>
    </row>
    <row r="28" spans="1:7" ht="12.75">
      <c r="A28" t="s">
        <v>47</v>
      </c>
      <c r="B28" t="s">
        <v>12</v>
      </c>
      <c r="C28" s="2"/>
      <c r="D28" s="2"/>
      <c r="E28" s="3">
        <f>C28+D28</f>
        <v>0</v>
      </c>
      <c r="F28" s="4"/>
      <c r="G28" s="5">
        <f>E28+F28</f>
        <v>0</v>
      </c>
    </row>
    <row r="29" spans="1:7" ht="12.75">
      <c r="A29" t="s">
        <v>9</v>
      </c>
      <c r="B29" t="s">
        <v>48</v>
      </c>
      <c r="C29" s="2"/>
      <c r="D29" s="2"/>
      <c r="E29" s="3">
        <f>C29+D29</f>
        <v>0</v>
      </c>
      <c r="F29" s="4"/>
      <c r="G29" s="5">
        <f>E29+F29</f>
        <v>0</v>
      </c>
    </row>
    <row r="30" spans="1:7" ht="12.75">
      <c r="A30" t="s">
        <v>9</v>
      </c>
      <c r="B30" t="s">
        <v>8</v>
      </c>
      <c r="C30" s="2"/>
      <c r="D30" s="2"/>
      <c r="E30" s="3">
        <f>C30+D30</f>
        <v>0</v>
      </c>
      <c r="F30" s="4"/>
      <c r="G30" s="5">
        <f>E30+F30</f>
        <v>0</v>
      </c>
    </row>
    <row r="31" spans="1:7" ht="12.75">
      <c r="A31" t="s">
        <v>49</v>
      </c>
      <c r="B31" t="s">
        <v>50</v>
      </c>
      <c r="C31" s="2"/>
      <c r="D31" s="2"/>
      <c r="E31" s="3">
        <f>C31+D31</f>
        <v>0</v>
      </c>
      <c r="F31" s="4"/>
      <c r="G31" s="5">
        <f>E31+F31</f>
        <v>0</v>
      </c>
    </row>
    <row r="32" spans="1:7" ht="12.75">
      <c r="A32" t="s">
        <v>49</v>
      </c>
      <c r="B32" t="s">
        <v>51</v>
      </c>
      <c r="C32" s="2"/>
      <c r="D32" s="2"/>
      <c r="E32" s="3">
        <f>C32+D32</f>
        <v>0</v>
      </c>
      <c r="F32" s="4"/>
      <c r="G32" s="5">
        <f>E32+F32</f>
        <v>0</v>
      </c>
    </row>
    <row r="33" spans="1:7" ht="12.75">
      <c r="A33" t="s">
        <v>52</v>
      </c>
      <c r="B33" t="s">
        <v>50</v>
      </c>
      <c r="C33" s="2"/>
      <c r="D33" s="2"/>
      <c r="E33" s="3">
        <f>C33+D33</f>
        <v>0</v>
      </c>
      <c r="F33" s="4"/>
      <c r="G33" s="5">
        <f>E33+F33</f>
        <v>0</v>
      </c>
    </row>
    <row r="34" spans="1:7" ht="12.75">
      <c r="A34" t="s">
        <v>53</v>
      </c>
      <c r="B34" t="s">
        <v>54</v>
      </c>
      <c r="C34" s="2"/>
      <c r="D34" s="2"/>
      <c r="E34" s="3">
        <f>C34+D34</f>
        <v>0</v>
      </c>
      <c r="F34" s="4"/>
      <c r="G34" s="5">
        <f>E34+F34</f>
        <v>0</v>
      </c>
    </row>
    <row r="35" spans="1:7" ht="12.75">
      <c r="A35" t="s">
        <v>55</v>
      </c>
      <c r="B35" t="s">
        <v>12</v>
      </c>
      <c r="C35" s="2"/>
      <c r="D35" s="2"/>
      <c r="E35" s="3">
        <f>C35+D35</f>
        <v>0</v>
      </c>
      <c r="F35" s="4"/>
      <c r="G35" s="5">
        <f>E35+F35</f>
        <v>0</v>
      </c>
    </row>
    <row r="36" spans="1:7" ht="12.75">
      <c r="A36" t="s">
        <v>56</v>
      </c>
      <c r="B36" t="s">
        <v>16</v>
      </c>
      <c r="C36" s="2"/>
      <c r="D36" s="2"/>
      <c r="E36" s="3">
        <f>C36+D36</f>
        <v>0</v>
      </c>
      <c r="F36" s="4"/>
      <c r="G36" s="5">
        <f>E36+F36</f>
        <v>0</v>
      </c>
    </row>
    <row r="37" spans="1:7" ht="12.75">
      <c r="A37" t="s">
        <v>56</v>
      </c>
      <c r="B37" t="s">
        <v>8</v>
      </c>
      <c r="C37" s="2"/>
      <c r="D37" s="2"/>
      <c r="E37" s="3">
        <f>C37+D37</f>
        <v>0</v>
      </c>
      <c r="F37" s="4"/>
      <c r="G37" s="5">
        <f>E37+F37</f>
        <v>0</v>
      </c>
    </row>
    <row r="38" spans="1:7" ht="12.75">
      <c r="A38" t="s">
        <v>57</v>
      </c>
      <c r="B38" t="s">
        <v>30</v>
      </c>
      <c r="C38" s="2"/>
      <c r="D38" s="2"/>
      <c r="E38" s="3">
        <f>C38+D38</f>
        <v>0</v>
      </c>
      <c r="F38" s="4"/>
      <c r="G38" s="5">
        <f>E38+F38</f>
        <v>0</v>
      </c>
    </row>
    <row r="39" spans="1:7" ht="12.75">
      <c r="A39" t="s">
        <v>58</v>
      </c>
      <c r="B39" t="s">
        <v>59</v>
      </c>
      <c r="C39" s="2"/>
      <c r="D39" s="2"/>
      <c r="E39" s="3">
        <f>C39+D39</f>
        <v>0</v>
      </c>
      <c r="F39" s="4"/>
      <c r="G39" s="5">
        <f>E39+F39</f>
        <v>0</v>
      </c>
    </row>
    <row r="40" spans="1:7" ht="12.75">
      <c r="A40" t="s">
        <v>60</v>
      </c>
      <c r="B40" t="s">
        <v>61</v>
      </c>
      <c r="C40" s="2"/>
      <c r="D40" s="2"/>
      <c r="E40" s="3">
        <f>C40+D40</f>
        <v>0</v>
      </c>
      <c r="F40" s="4"/>
      <c r="G40" s="5">
        <f>E40+F40</f>
        <v>0</v>
      </c>
    </row>
    <row r="41" spans="1:7" ht="12.75">
      <c r="A41" s="7" t="s">
        <v>62</v>
      </c>
      <c r="B41" s="7" t="s">
        <v>63</v>
      </c>
      <c r="C41" s="2"/>
      <c r="D41" s="2"/>
      <c r="E41" s="3">
        <f>C41+D41</f>
        <v>0</v>
      </c>
      <c r="F41" s="4"/>
      <c r="G41" s="5">
        <f>E41+F41</f>
        <v>0</v>
      </c>
    </row>
    <row r="42" spans="1:7" ht="12.75">
      <c r="A42" t="s">
        <v>62</v>
      </c>
      <c r="B42" t="s">
        <v>64</v>
      </c>
      <c r="C42" s="2"/>
      <c r="D42" s="2"/>
      <c r="E42" s="3">
        <f>C42+D42</f>
        <v>0</v>
      </c>
      <c r="F42" s="4"/>
      <c r="G42" s="5">
        <f>E42+F42</f>
        <v>0</v>
      </c>
    </row>
    <row r="43" spans="1:7" ht="12.75">
      <c r="A43" t="s">
        <v>65</v>
      </c>
      <c r="B43" t="s">
        <v>66</v>
      </c>
      <c r="C43" s="2"/>
      <c r="D43" s="2"/>
      <c r="E43" s="3">
        <f>C43+D43</f>
        <v>0</v>
      </c>
      <c r="F43" s="4"/>
      <c r="G43" s="5">
        <f>E43+F43</f>
        <v>0</v>
      </c>
    </row>
    <row r="44" spans="1:7" ht="12.75">
      <c r="A44" t="s">
        <v>67</v>
      </c>
      <c r="B44" t="s">
        <v>68</v>
      </c>
      <c r="C44" s="2"/>
      <c r="D44" s="2"/>
      <c r="E44" s="3">
        <f>C44+D44</f>
        <v>0</v>
      </c>
      <c r="F44" s="4"/>
      <c r="G44" s="5">
        <f>E44+F44</f>
        <v>0</v>
      </c>
    </row>
    <row r="45" spans="1:7" ht="12.75">
      <c r="A45" t="s">
        <v>69</v>
      </c>
      <c r="B45" t="s">
        <v>12</v>
      </c>
      <c r="C45" s="2"/>
      <c r="D45" s="2"/>
      <c r="E45" s="3">
        <f>C45+D45</f>
        <v>0</v>
      </c>
      <c r="F45" s="4"/>
      <c r="G45" s="5">
        <f>E45+F45</f>
        <v>0</v>
      </c>
    </row>
    <row r="46" spans="1:7" ht="12.75">
      <c r="A46" t="s">
        <v>70</v>
      </c>
      <c r="B46" t="s">
        <v>63</v>
      </c>
      <c r="C46" s="2"/>
      <c r="D46" s="2"/>
      <c r="E46" s="3">
        <f>C46+D46</f>
        <v>0</v>
      </c>
      <c r="F46" s="4"/>
      <c r="G46" s="5">
        <f>E46+F46</f>
        <v>0</v>
      </c>
    </row>
    <row r="47" spans="1:7" ht="12.75">
      <c r="A47" t="s">
        <v>71</v>
      </c>
      <c r="B47" t="s">
        <v>72</v>
      </c>
      <c r="C47" s="2"/>
      <c r="D47" s="2"/>
      <c r="E47" s="3">
        <f>C47+D47</f>
        <v>0</v>
      </c>
      <c r="F47" s="4"/>
      <c r="G47" s="5">
        <f>E47+F47</f>
        <v>0</v>
      </c>
    </row>
    <row r="48" spans="1:7" ht="12.75">
      <c r="A48" t="s">
        <v>73</v>
      </c>
      <c r="B48" t="s">
        <v>74</v>
      </c>
      <c r="C48" s="2"/>
      <c r="D48" s="2"/>
      <c r="E48" s="3">
        <f>C48+D48</f>
        <v>0</v>
      </c>
      <c r="F48" s="4"/>
      <c r="G48" s="5">
        <f>E48+F48</f>
        <v>0</v>
      </c>
    </row>
    <row r="49" spans="1:7" ht="12.75">
      <c r="A49" t="s">
        <v>73</v>
      </c>
      <c r="B49" t="s">
        <v>10</v>
      </c>
      <c r="C49" s="2"/>
      <c r="D49" s="2"/>
      <c r="E49" s="3">
        <f>C49+D49</f>
        <v>0</v>
      </c>
      <c r="F49" s="4"/>
      <c r="G49" s="5">
        <f>E49+F49</f>
        <v>0</v>
      </c>
    </row>
    <row r="50" spans="1:7" ht="12.75">
      <c r="A50" t="s">
        <v>75</v>
      </c>
      <c r="B50" t="s">
        <v>76</v>
      </c>
      <c r="C50" s="2"/>
      <c r="D50" s="2"/>
      <c r="E50" s="3">
        <f>C50+D50</f>
        <v>0</v>
      </c>
      <c r="F50" s="4"/>
      <c r="G50" s="5">
        <f>E50+F50</f>
        <v>0</v>
      </c>
    </row>
    <row r="51" spans="1:7" ht="12.75">
      <c r="A51" t="s">
        <v>77</v>
      </c>
      <c r="B51" t="s">
        <v>78</v>
      </c>
      <c r="C51" s="2"/>
      <c r="D51" s="2"/>
      <c r="E51" s="3">
        <f>C51+D51</f>
        <v>0</v>
      </c>
      <c r="F51" s="4"/>
      <c r="G51" s="5">
        <f>E51+F51</f>
        <v>0</v>
      </c>
    </row>
    <row r="52" spans="1:7" ht="12.75">
      <c r="A52" t="s">
        <v>79</v>
      </c>
      <c r="B52" t="s">
        <v>18</v>
      </c>
      <c r="C52" s="2"/>
      <c r="D52" s="2"/>
      <c r="E52" s="3">
        <f>C52+D52</f>
        <v>0</v>
      </c>
      <c r="F52" s="4"/>
      <c r="G52" s="5">
        <f>E52+F52</f>
        <v>0</v>
      </c>
    </row>
    <row r="53" spans="1:7" ht="12.75">
      <c r="A53" t="s">
        <v>80</v>
      </c>
      <c r="B53" t="s">
        <v>81</v>
      </c>
      <c r="C53" s="2"/>
      <c r="D53" s="2"/>
      <c r="E53" s="3">
        <f>C53+D53</f>
        <v>0</v>
      </c>
      <c r="F53" s="4"/>
      <c r="G53" s="5">
        <f>E53+F53</f>
        <v>0</v>
      </c>
    </row>
    <row r="54" spans="1:7" ht="12.75">
      <c r="A54" t="s">
        <v>21</v>
      </c>
      <c r="B54" t="s">
        <v>74</v>
      </c>
      <c r="C54" s="2"/>
      <c r="D54" s="2"/>
      <c r="E54" s="3">
        <f>C54+D54</f>
        <v>0</v>
      </c>
      <c r="F54" s="4"/>
      <c r="G54" s="5">
        <f>E54+F54</f>
        <v>0</v>
      </c>
    </row>
    <row r="55" spans="1:7" ht="12.75">
      <c r="A55" t="s">
        <v>82</v>
      </c>
      <c r="B55" t="s">
        <v>83</v>
      </c>
      <c r="C55" s="2"/>
      <c r="D55" s="2"/>
      <c r="E55" s="3">
        <f>C55+D55</f>
        <v>0</v>
      </c>
      <c r="F55" s="4"/>
      <c r="G55" s="5">
        <f>E55+F55</f>
        <v>0</v>
      </c>
    </row>
    <row r="56" spans="1:7" ht="12.75">
      <c r="A56" t="s">
        <v>82</v>
      </c>
      <c r="B56" t="s">
        <v>84</v>
      </c>
      <c r="C56" s="2"/>
      <c r="D56" s="2"/>
      <c r="E56" s="3">
        <f>C56+D56</f>
        <v>0</v>
      </c>
      <c r="F56" s="4"/>
      <c r="G56" s="5">
        <f>E56+F56</f>
        <v>0</v>
      </c>
    </row>
    <row r="57" spans="1:7" ht="12.75">
      <c r="A57" t="s">
        <v>85</v>
      </c>
      <c r="B57" t="s">
        <v>8</v>
      </c>
      <c r="C57" s="2"/>
      <c r="D57" s="2"/>
      <c r="E57" s="3">
        <f>C57+D57</f>
        <v>0</v>
      </c>
      <c r="F57" s="4"/>
      <c r="G57" s="5">
        <f>E57+F57</f>
        <v>0</v>
      </c>
    </row>
    <row r="58" spans="1:7" ht="12.75">
      <c r="A58" t="s">
        <v>86</v>
      </c>
      <c r="B58" t="s">
        <v>87</v>
      </c>
      <c r="C58" s="2"/>
      <c r="D58" s="2"/>
      <c r="E58" s="3">
        <f>C58+D58</f>
        <v>0</v>
      </c>
      <c r="F58" s="4"/>
      <c r="G58" s="5">
        <f>E58+F58</f>
        <v>0</v>
      </c>
    </row>
    <row r="59" spans="1:7" ht="12.75">
      <c r="A59" t="s">
        <v>88</v>
      </c>
      <c r="B59" t="s">
        <v>89</v>
      </c>
      <c r="C59" s="2"/>
      <c r="D59" s="2"/>
      <c r="E59" s="3">
        <f>C59+D59</f>
        <v>0</v>
      </c>
      <c r="F59" s="4"/>
      <c r="G59" s="5">
        <f>E59+F59</f>
        <v>0</v>
      </c>
    </row>
    <row r="60" spans="1:7" ht="12.75">
      <c r="A60" t="s">
        <v>90</v>
      </c>
      <c r="B60" t="s">
        <v>16</v>
      </c>
      <c r="C60" s="2"/>
      <c r="D60" s="2"/>
      <c r="E60" s="3">
        <f>C60+D60</f>
        <v>0</v>
      </c>
      <c r="F60" s="4"/>
      <c r="G60" s="5">
        <f>E60+F60</f>
        <v>0</v>
      </c>
    </row>
    <row r="61" spans="1:7" ht="12.75">
      <c r="A61" t="s">
        <v>91</v>
      </c>
      <c r="B61" t="s">
        <v>92</v>
      </c>
      <c r="C61" s="2"/>
      <c r="D61" s="2"/>
      <c r="E61" s="3">
        <f>C61+D61</f>
        <v>0</v>
      </c>
      <c r="F61" s="4"/>
      <c r="G61" s="5">
        <f>E61+F61</f>
        <v>0</v>
      </c>
    </row>
    <row r="62" spans="1:7" ht="12.75">
      <c r="A62" t="s">
        <v>93</v>
      </c>
      <c r="B62" t="s">
        <v>24</v>
      </c>
      <c r="C62" s="2"/>
      <c r="D62" s="2"/>
      <c r="E62" s="3">
        <f>C62+D62</f>
        <v>0</v>
      </c>
      <c r="F62" s="4"/>
      <c r="G62" s="5">
        <f>E62+F62</f>
        <v>0</v>
      </c>
    </row>
    <row r="63" spans="1:7" ht="12.75">
      <c r="A63" t="s">
        <v>94</v>
      </c>
      <c r="B63" t="s">
        <v>95</v>
      </c>
      <c r="C63" s="2"/>
      <c r="D63" s="2"/>
      <c r="E63" s="3">
        <f>C63+D63</f>
        <v>0</v>
      </c>
      <c r="F63" s="4"/>
      <c r="G63" s="5">
        <f>E63+F63</f>
        <v>0</v>
      </c>
    </row>
    <row r="64" spans="1:7" ht="12.75">
      <c r="A64" t="s">
        <v>96</v>
      </c>
      <c r="B64" t="s">
        <v>97</v>
      </c>
      <c r="C64" s="2"/>
      <c r="D64" s="2"/>
      <c r="E64" s="3">
        <f>C64+D64</f>
        <v>0</v>
      </c>
      <c r="F64" s="4"/>
      <c r="G64" s="5">
        <f>E64+F64</f>
        <v>0</v>
      </c>
    </row>
    <row r="65" spans="1:7" ht="12.75">
      <c r="A65" t="s">
        <v>98</v>
      </c>
      <c r="B65" t="s">
        <v>50</v>
      </c>
      <c r="C65" s="2"/>
      <c r="D65" s="2"/>
      <c r="E65" s="3">
        <f>C65+D65</f>
        <v>0</v>
      </c>
      <c r="F65" s="4"/>
      <c r="G65" s="5">
        <f>E65+F65</f>
        <v>0</v>
      </c>
    </row>
    <row r="66" spans="1:7" ht="12.75">
      <c r="A66" t="s">
        <v>99</v>
      </c>
      <c r="B66" t="s">
        <v>100</v>
      </c>
      <c r="C66" s="2"/>
      <c r="D66" s="2"/>
      <c r="E66" s="3">
        <f>C66+D66</f>
        <v>0</v>
      </c>
      <c r="F66" s="4"/>
      <c r="G66" s="5">
        <f>E66+F66</f>
        <v>0</v>
      </c>
    </row>
    <row r="67" spans="1:7" ht="12.75">
      <c r="A67" t="s">
        <v>101</v>
      </c>
      <c r="B67" t="s">
        <v>33</v>
      </c>
      <c r="C67" s="2"/>
      <c r="D67" s="2"/>
      <c r="E67" s="3">
        <f>C67+D67</f>
        <v>0</v>
      </c>
      <c r="F67" s="4"/>
      <c r="G67" s="5">
        <f>E67+F67</f>
        <v>0</v>
      </c>
    </row>
    <row r="68" spans="1:7" ht="12.75">
      <c r="A68" t="s">
        <v>102</v>
      </c>
      <c r="B68" t="s">
        <v>103</v>
      </c>
      <c r="C68" s="2"/>
      <c r="D68" s="2"/>
      <c r="E68" s="3">
        <f>C68+D68</f>
        <v>0</v>
      </c>
      <c r="F68" s="4"/>
      <c r="G68" s="5">
        <f>E68+F68</f>
        <v>0</v>
      </c>
    </row>
    <row r="69" spans="1:7" ht="12.75">
      <c r="A69" t="s">
        <v>104</v>
      </c>
      <c r="B69" t="s">
        <v>105</v>
      </c>
      <c r="C69" s="2"/>
      <c r="D69" s="2"/>
      <c r="E69" s="3">
        <f>C69+D69</f>
        <v>0</v>
      </c>
      <c r="F69" s="4"/>
      <c r="G69" s="5">
        <f>E69+F69</f>
        <v>0</v>
      </c>
    </row>
    <row r="70" spans="1:7" ht="12.75">
      <c r="A70" t="s">
        <v>106</v>
      </c>
      <c r="B70" t="s">
        <v>48</v>
      </c>
      <c r="C70" s="2"/>
      <c r="D70" s="2"/>
      <c r="E70" s="3">
        <f>C70+D70</f>
        <v>0</v>
      </c>
      <c r="F70" s="4"/>
      <c r="G70" s="5">
        <f>E70+F70</f>
        <v>0</v>
      </c>
    </row>
    <row r="71" spans="1:7" ht="12.75">
      <c r="A71" t="s">
        <v>107</v>
      </c>
      <c r="B71" t="s">
        <v>108</v>
      </c>
      <c r="C71" s="2"/>
      <c r="D71" s="2"/>
      <c r="E71" s="3">
        <f>C71+D71</f>
        <v>0</v>
      </c>
      <c r="F71" s="4"/>
      <c r="G71" s="5">
        <f>E71+F71</f>
        <v>0</v>
      </c>
    </row>
    <row r="72" spans="1:7" ht="12.75">
      <c r="A72" t="s">
        <v>109</v>
      </c>
      <c r="B72" t="s">
        <v>110</v>
      </c>
      <c r="C72" s="2"/>
      <c r="D72" s="2"/>
      <c r="E72" s="3">
        <f>C72+D72</f>
        <v>0</v>
      </c>
      <c r="F72" s="4"/>
      <c r="G72" s="5">
        <f>E72+F72</f>
        <v>0</v>
      </c>
    </row>
    <row r="73" spans="3:7" ht="12.75">
      <c r="C73" s="2"/>
      <c r="D73" s="2"/>
      <c r="E73" s="3"/>
      <c r="F73" s="4"/>
      <c r="G73" s="5"/>
    </row>
    <row r="74" spans="3:7" ht="12.75">
      <c r="C74" s="2"/>
      <c r="D74" s="2"/>
      <c r="E74" s="3"/>
      <c r="F74" s="4"/>
      <c r="G74" s="5"/>
    </row>
    <row r="75" spans="3:7" ht="12.75">
      <c r="C75" s="2"/>
      <c r="D75" s="2"/>
      <c r="E75" s="3"/>
      <c r="F75" s="4"/>
      <c r="G75" s="5"/>
    </row>
    <row r="76" spans="3:7" ht="12.75">
      <c r="C76" s="2"/>
      <c r="D76" s="2"/>
      <c r="E76" s="3"/>
      <c r="G76" s="5"/>
    </row>
    <row r="77" spans="2:7" ht="12.75">
      <c r="B77" t="s">
        <v>111</v>
      </c>
      <c r="C77" s="7">
        <f>SUM(C2:C76)</f>
        <v>100</v>
      </c>
      <c r="D77" s="7">
        <f>SUM(D2:D76)</f>
        <v>100</v>
      </c>
      <c r="E77" s="8">
        <f>SUM(E2:E76)</f>
        <v>200</v>
      </c>
      <c r="F77" s="9">
        <f>SUM(F2:F76)</f>
        <v>100</v>
      </c>
      <c r="G77" s="5">
        <f>E77+F77</f>
        <v>300</v>
      </c>
    </row>
    <row r="78" spans="3:7" ht="12.75">
      <c r="C78" s="2"/>
      <c r="D78" s="2"/>
      <c r="E78" s="3"/>
      <c r="G78" s="5">
        <f>E78+F78</f>
        <v>0</v>
      </c>
    </row>
    <row r="79" spans="3:7" ht="12.75">
      <c r="C79" s="2"/>
      <c r="D79" s="2"/>
      <c r="E79" s="3"/>
      <c r="G79" s="5">
        <f>E79+F79</f>
        <v>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F30" sqref="F30"/>
    </sheetView>
  </sheetViews>
  <sheetFormatPr defaultColWidth="11.421875" defaultRowHeight="12.75"/>
  <cols>
    <col min="3" max="3" width="8.8515625" style="1" customWidth="1"/>
    <col min="4" max="9" width="8.140625" style="1" customWidth="1"/>
    <col min="10" max="10" width="8.140625" style="0" customWidth="1"/>
  </cols>
  <sheetData>
    <row r="1" spans="3:9" ht="12.75">
      <c r="C1" s="1" t="s">
        <v>179</v>
      </c>
      <c r="D1" s="1" t="s">
        <v>180</v>
      </c>
      <c r="E1" s="1" t="s">
        <v>181</v>
      </c>
      <c r="F1" s="1" t="s">
        <v>182</v>
      </c>
      <c r="G1" s="1" t="s">
        <v>183</v>
      </c>
      <c r="H1" s="1" t="s">
        <v>184</v>
      </c>
      <c r="I1" s="1" t="s">
        <v>185</v>
      </c>
    </row>
    <row r="2" spans="1:10" ht="12.75">
      <c r="A2" t="s">
        <v>112</v>
      </c>
      <c r="B2" t="s">
        <v>1</v>
      </c>
      <c r="C2" s="1" t="s">
        <v>188</v>
      </c>
      <c r="D2" s="1" t="s">
        <v>188</v>
      </c>
      <c r="E2" s="1" t="s">
        <v>188</v>
      </c>
      <c r="F2" s="1" t="s">
        <v>188</v>
      </c>
      <c r="G2" s="1" t="s">
        <v>188</v>
      </c>
      <c r="H2" s="1" t="s">
        <v>188</v>
      </c>
      <c r="I2" s="1" t="s">
        <v>188</v>
      </c>
      <c r="J2" s="1" t="s">
        <v>187</v>
      </c>
    </row>
    <row r="3" spans="1:10" ht="12.75">
      <c r="A3" t="s">
        <v>3</v>
      </c>
      <c r="B3" t="s">
        <v>4</v>
      </c>
      <c r="C3" s="1">
        <v>2</v>
      </c>
      <c r="D3" s="1">
        <v>11</v>
      </c>
      <c r="E3" s="1">
        <v>14</v>
      </c>
      <c r="F3" s="1">
        <v>6</v>
      </c>
      <c r="G3" s="34">
        <v>20</v>
      </c>
      <c r="H3" s="1">
        <v>7</v>
      </c>
      <c r="I3" s="34">
        <v>20</v>
      </c>
      <c r="J3" s="22">
        <f>C3+D3+E3+F3+G3+H3+I3</f>
        <v>80</v>
      </c>
    </row>
    <row r="4" spans="1:10" ht="12.75">
      <c r="A4" t="s">
        <v>17</v>
      </c>
      <c r="B4" t="s">
        <v>18</v>
      </c>
      <c r="D4" s="34">
        <v>20</v>
      </c>
      <c r="E4" s="1">
        <v>9</v>
      </c>
      <c r="F4" s="34">
        <v>20</v>
      </c>
      <c r="H4" s="1">
        <v>4</v>
      </c>
      <c r="I4" s="1">
        <v>11</v>
      </c>
      <c r="J4" s="22">
        <f>C4+D4+E4+F4+G4+H4+I4</f>
        <v>64</v>
      </c>
    </row>
    <row r="5" spans="1:10" ht="12.75">
      <c r="A5" t="s">
        <v>7</v>
      </c>
      <c r="B5" t="s">
        <v>8</v>
      </c>
      <c r="C5" s="1">
        <v>9</v>
      </c>
      <c r="E5" s="34">
        <v>20</v>
      </c>
      <c r="G5" s="1">
        <v>11</v>
      </c>
      <c r="I5" s="1">
        <v>9</v>
      </c>
      <c r="J5" s="22">
        <f>C5+D5+E5+F5+G5+H5+I5</f>
        <v>49</v>
      </c>
    </row>
    <row r="6" spans="1:10" ht="12.75">
      <c r="A6" t="s">
        <v>5</v>
      </c>
      <c r="B6" t="s">
        <v>6</v>
      </c>
      <c r="E6" s="1">
        <v>10</v>
      </c>
      <c r="F6" s="1">
        <v>8.5</v>
      </c>
      <c r="G6" s="1">
        <v>10</v>
      </c>
      <c r="I6" s="1">
        <v>14</v>
      </c>
      <c r="J6" s="22">
        <f>C6+D6+E6+F6+G6+H6+I6</f>
        <v>42.5</v>
      </c>
    </row>
    <row r="7" spans="1:10" ht="12.75">
      <c r="A7" t="s">
        <v>71</v>
      </c>
      <c r="B7" t="s">
        <v>72</v>
      </c>
      <c r="D7" s="1">
        <v>14</v>
      </c>
      <c r="E7" s="1">
        <v>7</v>
      </c>
      <c r="F7" s="1">
        <v>10</v>
      </c>
      <c r="H7" s="1">
        <v>5</v>
      </c>
      <c r="J7" s="22">
        <f>C7+D7+E7+F7+G7+H7+I7</f>
        <v>36</v>
      </c>
    </row>
    <row r="8" spans="1:10" ht="12.75">
      <c r="A8" t="s">
        <v>25</v>
      </c>
      <c r="B8" t="s">
        <v>26</v>
      </c>
      <c r="D8" s="1">
        <v>9</v>
      </c>
      <c r="H8" s="34">
        <v>20</v>
      </c>
      <c r="I8" s="1">
        <v>5</v>
      </c>
      <c r="J8" s="22">
        <f>C8+D8+E8+F8+G8+H8+I8</f>
        <v>34</v>
      </c>
    </row>
    <row r="9" spans="1:10" ht="12.75">
      <c r="A9" t="s">
        <v>31</v>
      </c>
      <c r="B9" t="s">
        <v>32</v>
      </c>
      <c r="C9" s="1">
        <v>10</v>
      </c>
      <c r="G9" s="1">
        <v>14</v>
      </c>
      <c r="I9" s="1">
        <v>7</v>
      </c>
      <c r="J9" s="22">
        <f>C9+D9+E9+F9+G9+H9+I9</f>
        <v>31</v>
      </c>
    </row>
    <row r="10" spans="1:10" ht="12.75">
      <c r="A10" t="s">
        <v>13</v>
      </c>
      <c r="B10" t="s">
        <v>14</v>
      </c>
      <c r="C10" s="1">
        <v>3</v>
      </c>
      <c r="E10" s="1">
        <v>5</v>
      </c>
      <c r="G10" s="1">
        <v>9</v>
      </c>
      <c r="I10" s="1">
        <v>10</v>
      </c>
      <c r="J10" s="22">
        <f>C10+D10+E10+F10+G10+H10+I10</f>
        <v>27</v>
      </c>
    </row>
    <row r="11" spans="1:10" ht="12.75">
      <c r="A11" t="s">
        <v>15</v>
      </c>
      <c r="B11" t="s">
        <v>16</v>
      </c>
      <c r="E11" s="1">
        <v>1</v>
      </c>
      <c r="F11" s="1">
        <v>8.5</v>
      </c>
      <c r="G11" s="1">
        <v>5</v>
      </c>
      <c r="I11" s="1">
        <v>8</v>
      </c>
      <c r="J11" s="22">
        <f>C11+D11+E11+F11+G11+H11+I11</f>
        <v>22.5</v>
      </c>
    </row>
    <row r="12" spans="1:10" ht="12.75">
      <c r="A12" t="s">
        <v>40</v>
      </c>
      <c r="B12" t="s">
        <v>18</v>
      </c>
      <c r="D12" s="1">
        <v>6</v>
      </c>
      <c r="H12" s="1">
        <v>14</v>
      </c>
      <c r="I12" s="1">
        <v>2</v>
      </c>
      <c r="J12" s="22">
        <f>C12+D12+E12+F12+G12+H12+I12</f>
        <v>22</v>
      </c>
    </row>
    <row r="13" spans="1:10" ht="12.75">
      <c r="A13" t="s">
        <v>96</v>
      </c>
      <c r="B13" t="s">
        <v>97</v>
      </c>
      <c r="C13" s="1">
        <v>14</v>
      </c>
      <c r="G13" s="1">
        <v>7</v>
      </c>
      <c r="J13" s="22">
        <f>C13+D13+E13+F13+G13+H13+I13</f>
        <v>21</v>
      </c>
    </row>
    <row r="14" spans="1:10" ht="12.75">
      <c r="A14" t="s">
        <v>9</v>
      </c>
      <c r="B14" t="s">
        <v>48</v>
      </c>
      <c r="C14" s="34">
        <v>20</v>
      </c>
      <c r="J14" s="22">
        <f>C14+D14+E14+F14+G14+H14+I14</f>
        <v>20</v>
      </c>
    </row>
    <row r="15" spans="1:10" ht="12.75">
      <c r="A15" t="s">
        <v>43</v>
      </c>
      <c r="B15" t="s">
        <v>30</v>
      </c>
      <c r="D15" s="1">
        <v>7.5</v>
      </c>
      <c r="H15" s="1">
        <v>11</v>
      </c>
      <c r="I15" s="1">
        <v>0.5</v>
      </c>
      <c r="J15" s="22">
        <f>C15+D15+E15+F15+G15+H15+I15</f>
        <v>19</v>
      </c>
    </row>
    <row r="16" spans="1:10" ht="12.75">
      <c r="A16" t="s">
        <v>11</v>
      </c>
      <c r="B16" t="s">
        <v>12</v>
      </c>
      <c r="E16" s="1">
        <v>8</v>
      </c>
      <c r="H16" s="1">
        <v>10</v>
      </c>
      <c r="I16" s="1">
        <v>0.5</v>
      </c>
      <c r="J16" s="22">
        <f>C16+D16+E16+F16+G16+H16+I16</f>
        <v>18.5</v>
      </c>
    </row>
    <row r="17" spans="1:10" ht="12.75">
      <c r="A17" t="s">
        <v>9</v>
      </c>
      <c r="B17" t="s">
        <v>10</v>
      </c>
      <c r="D17" s="1">
        <v>10</v>
      </c>
      <c r="F17" s="1">
        <v>1</v>
      </c>
      <c r="I17" s="1">
        <v>6</v>
      </c>
      <c r="J17" s="22">
        <f>C17+D17+E17+F17+G17+H17+I17</f>
        <v>17</v>
      </c>
    </row>
    <row r="18" spans="1:10" ht="12.75">
      <c r="A18" t="s">
        <v>38</v>
      </c>
      <c r="B18" t="s">
        <v>18</v>
      </c>
      <c r="F18" s="1">
        <v>3.5</v>
      </c>
      <c r="H18" s="1">
        <v>9</v>
      </c>
      <c r="I18" s="1">
        <v>3</v>
      </c>
      <c r="J18" s="22">
        <f>C18+D18+E18+F18+G18+H18+I18</f>
        <v>15.5</v>
      </c>
    </row>
    <row r="19" spans="1:10" ht="12.75">
      <c r="A19" t="s">
        <v>47</v>
      </c>
      <c r="B19" t="s">
        <v>12</v>
      </c>
      <c r="F19" s="1">
        <v>14</v>
      </c>
      <c r="J19" s="22">
        <f>C19+D19+E19+F19+G19+H19+I19</f>
        <v>14</v>
      </c>
    </row>
    <row r="20" spans="1:10" ht="12.75">
      <c r="A20" t="s">
        <v>60</v>
      </c>
      <c r="B20" t="s">
        <v>61</v>
      </c>
      <c r="F20" s="1">
        <v>11</v>
      </c>
      <c r="J20" s="22">
        <f>C20+D20+E20+F20+G20+H20+I20</f>
        <v>11</v>
      </c>
    </row>
    <row r="21" spans="1:10" ht="12.75">
      <c r="A21" t="s">
        <v>67</v>
      </c>
      <c r="B21" t="s">
        <v>68</v>
      </c>
      <c r="E21" s="1">
        <v>11</v>
      </c>
      <c r="J21" s="22">
        <f>C21+D21+E21+F21+G21+H21+I21</f>
        <v>11</v>
      </c>
    </row>
    <row r="22" spans="1:10" ht="12.75">
      <c r="A22" t="s">
        <v>69</v>
      </c>
      <c r="B22" t="s">
        <v>12</v>
      </c>
      <c r="C22" s="1">
        <v>11</v>
      </c>
      <c r="J22" s="22">
        <f>C22+D22+E22+F22+G22+H22+I22</f>
        <v>11</v>
      </c>
    </row>
    <row r="23" spans="1:10" ht="12.75">
      <c r="A23" t="s">
        <v>21</v>
      </c>
      <c r="B23" t="s">
        <v>22</v>
      </c>
      <c r="F23" s="1">
        <v>5</v>
      </c>
      <c r="I23" s="1">
        <v>4</v>
      </c>
      <c r="J23" s="22">
        <f>C23+D23+E23+F23+G23+H23+I23</f>
        <v>9</v>
      </c>
    </row>
    <row r="24" spans="1:10" ht="12.75">
      <c r="A24" t="s">
        <v>90</v>
      </c>
      <c r="B24" t="s">
        <v>16</v>
      </c>
      <c r="C24" s="1">
        <v>8</v>
      </c>
      <c r="G24" s="1">
        <v>1</v>
      </c>
      <c r="J24" s="22">
        <f>C24+D24+E24+F24+G24+H24+I24</f>
        <v>9</v>
      </c>
    </row>
    <row r="25" spans="1:10" ht="12.75">
      <c r="A25" t="s">
        <v>77</v>
      </c>
      <c r="B25" t="s">
        <v>78</v>
      </c>
      <c r="E25" s="1">
        <v>2.5</v>
      </c>
      <c r="H25" s="1">
        <v>6</v>
      </c>
      <c r="J25" s="22">
        <f>C25+D25+E25+F25+G25+H25+I25</f>
        <v>8.5</v>
      </c>
    </row>
    <row r="26" spans="1:10" ht="12.75">
      <c r="A26" t="s">
        <v>13</v>
      </c>
      <c r="B26" t="s">
        <v>33</v>
      </c>
      <c r="G26" s="1">
        <v>8</v>
      </c>
      <c r="J26" s="22">
        <f>C26+D26+E26+F26+G26+H26+I26</f>
        <v>8</v>
      </c>
    </row>
    <row r="27" spans="1:10" ht="12.75">
      <c r="A27" t="s">
        <v>70</v>
      </c>
      <c r="B27" t="s">
        <v>63</v>
      </c>
      <c r="E27" s="1">
        <v>6</v>
      </c>
      <c r="G27" s="1">
        <v>2</v>
      </c>
      <c r="J27" s="22">
        <f>C27+D27+E27+F27+G27+H27+I27</f>
        <v>8</v>
      </c>
    </row>
    <row r="28" spans="1:10" ht="12.75">
      <c r="A28" t="s">
        <v>39</v>
      </c>
      <c r="B28" t="s">
        <v>6</v>
      </c>
      <c r="H28" s="1">
        <v>8</v>
      </c>
      <c r="J28" s="22">
        <f>C28+D28+E28+F28+G28+H28+I28</f>
        <v>8</v>
      </c>
    </row>
    <row r="29" spans="1:10" ht="12.75">
      <c r="A29" t="s">
        <v>93</v>
      </c>
      <c r="B29" t="s">
        <v>24</v>
      </c>
      <c r="D29" s="1">
        <v>7.5</v>
      </c>
      <c r="J29" s="22">
        <f>C29+D29+E29+F29+G29+H29+I29</f>
        <v>7.5</v>
      </c>
    </row>
    <row r="30" spans="1:10" ht="12.75">
      <c r="A30" t="s">
        <v>56</v>
      </c>
      <c r="B30" t="s">
        <v>8</v>
      </c>
      <c r="C30" s="1">
        <v>7</v>
      </c>
      <c r="J30" s="22">
        <f>C30+D30+E30+F30+G30+H30+I30</f>
        <v>7</v>
      </c>
    </row>
    <row r="31" spans="1:10" ht="12.75">
      <c r="A31" t="s">
        <v>73</v>
      </c>
      <c r="B31" t="s">
        <v>74</v>
      </c>
      <c r="F31" s="1">
        <v>7</v>
      </c>
      <c r="J31" s="22">
        <f>C31+D31+E31+F31+G31+H31+I31</f>
        <v>7</v>
      </c>
    </row>
    <row r="32" spans="1:10" ht="12.75">
      <c r="A32" t="s">
        <v>56</v>
      </c>
      <c r="B32" t="s">
        <v>16</v>
      </c>
      <c r="D32" s="1">
        <v>5</v>
      </c>
      <c r="H32" s="1">
        <v>1</v>
      </c>
      <c r="J32" s="22">
        <f>C32+D32+E32+F32+G32+H32+I32</f>
        <v>6</v>
      </c>
    </row>
    <row r="33" spans="1:10" ht="12.75">
      <c r="A33" t="s">
        <v>80</v>
      </c>
      <c r="B33" t="s">
        <v>81</v>
      </c>
      <c r="C33" s="1">
        <v>6</v>
      </c>
      <c r="J33" s="22">
        <f>C33+D33+E33+F33+G33+H33+I33</f>
        <v>6</v>
      </c>
    </row>
    <row r="34" spans="1:10" ht="12.75">
      <c r="A34" t="s">
        <v>21</v>
      </c>
      <c r="B34" t="s">
        <v>74</v>
      </c>
      <c r="G34" s="1">
        <v>6</v>
      </c>
      <c r="J34" s="22">
        <f>C34+D34+E34+F34+G34+H34+I34</f>
        <v>6</v>
      </c>
    </row>
    <row r="35" spans="1:10" ht="12.75">
      <c r="A35" t="s">
        <v>58</v>
      </c>
      <c r="B35" t="s">
        <v>59</v>
      </c>
      <c r="C35" s="1">
        <v>5</v>
      </c>
      <c r="J35" s="22">
        <f>C35+D35+E35+F35+G35+H35+I35</f>
        <v>5</v>
      </c>
    </row>
    <row r="36" spans="1:10" ht="12.75">
      <c r="A36" t="s">
        <v>19</v>
      </c>
      <c r="B36" t="s">
        <v>20</v>
      </c>
      <c r="D36" s="1">
        <v>4</v>
      </c>
      <c r="J36" s="22">
        <f>C36+D36+E36+F36+G36+H36+I36</f>
        <v>4</v>
      </c>
    </row>
    <row r="37" spans="1:10" ht="12.75">
      <c r="A37" t="s">
        <v>62</v>
      </c>
      <c r="B37" t="s">
        <v>64</v>
      </c>
      <c r="E37" s="1">
        <v>4</v>
      </c>
      <c r="J37" s="22">
        <f>C37+D37+E37+F37+G37+H37+I37</f>
        <v>4</v>
      </c>
    </row>
    <row r="38" spans="1:10" ht="12.75">
      <c r="A38" t="s">
        <v>65</v>
      </c>
      <c r="B38" t="s">
        <v>66</v>
      </c>
      <c r="C38" s="1">
        <v>4</v>
      </c>
      <c r="J38" s="22">
        <f>C38+D38+E38+F38+G38+H38+I38</f>
        <v>4</v>
      </c>
    </row>
    <row r="39" spans="1:10" ht="12.75">
      <c r="A39" t="s">
        <v>102</v>
      </c>
      <c r="B39" t="s">
        <v>103</v>
      </c>
      <c r="G39" s="1">
        <v>4</v>
      </c>
      <c r="J39" s="22">
        <f>C39+D39+E39+F39+G39+H39+I39</f>
        <v>4</v>
      </c>
    </row>
    <row r="40" spans="1:10" ht="12.75">
      <c r="A40" t="s">
        <v>73</v>
      </c>
      <c r="B40" t="s">
        <v>10</v>
      </c>
      <c r="F40" s="1">
        <v>3.5</v>
      </c>
      <c r="J40" s="22">
        <f>C40+D40+E40+F40+G40+H40+I40</f>
        <v>3.5</v>
      </c>
    </row>
    <row r="41" spans="1:10" ht="12.75">
      <c r="A41" t="s">
        <v>9</v>
      </c>
      <c r="B41" t="s">
        <v>8</v>
      </c>
      <c r="D41" s="1">
        <v>3</v>
      </c>
      <c r="J41" s="22">
        <f>C41+D41+E41+F41+G41+H41+I41</f>
        <v>3</v>
      </c>
    </row>
    <row r="42" spans="1:10" ht="12.75">
      <c r="A42" t="s">
        <v>85</v>
      </c>
      <c r="B42" t="s">
        <v>8</v>
      </c>
      <c r="D42" s="1">
        <v>1</v>
      </c>
      <c r="H42" s="1">
        <v>2</v>
      </c>
      <c r="J42" s="22">
        <f>C42+D42+E42+F42+G42+H42+I42</f>
        <v>3</v>
      </c>
    </row>
    <row r="43" spans="1:10" ht="12.75">
      <c r="A43" t="s">
        <v>88</v>
      </c>
      <c r="B43" t="s">
        <v>89</v>
      </c>
      <c r="G43" s="1">
        <v>3</v>
      </c>
      <c r="J43" s="22">
        <f>C43+D43+E43+F43+G43+H43+I43</f>
        <v>3</v>
      </c>
    </row>
    <row r="44" spans="1:10" ht="12.75">
      <c r="A44" t="s">
        <v>104</v>
      </c>
      <c r="B44" t="s">
        <v>105</v>
      </c>
      <c r="H44" s="1">
        <v>3</v>
      </c>
      <c r="J44" s="22">
        <f>C44+D44+E44+F44+G44+H44+I44</f>
        <v>3</v>
      </c>
    </row>
    <row r="45" spans="1:10" ht="12.75">
      <c r="A45" t="s">
        <v>101</v>
      </c>
      <c r="B45" t="s">
        <v>33</v>
      </c>
      <c r="E45" s="1">
        <v>2.5</v>
      </c>
      <c r="J45" s="22">
        <f>C45+D45+E45+F45+G45+H45+I45</f>
        <v>2.5</v>
      </c>
    </row>
    <row r="46" spans="1:10" ht="12.75">
      <c r="A46" t="s">
        <v>109</v>
      </c>
      <c r="B46" t="s">
        <v>110</v>
      </c>
      <c r="D46" s="1">
        <v>2</v>
      </c>
      <c r="J46" s="22">
        <f>C46+D46+E46+F46+G46+H46+I46</f>
        <v>2</v>
      </c>
    </row>
    <row r="47" spans="1:10" ht="12.75">
      <c r="A47" t="s">
        <v>99</v>
      </c>
      <c r="B47" t="s">
        <v>100</v>
      </c>
      <c r="F47" s="1">
        <v>1</v>
      </c>
      <c r="J47" s="22">
        <f>C47+D47+E47+F47+G47+H47+I47</f>
        <v>1</v>
      </c>
    </row>
    <row r="48" spans="1:10" ht="12.75">
      <c r="A48" t="s">
        <v>29</v>
      </c>
      <c r="B48" t="s">
        <v>30</v>
      </c>
      <c r="F48" s="1">
        <v>1</v>
      </c>
      <c r="J48" s="22">
        <f>C48+D48+E48+F48+G48+H48+I48</f>
        <v>1</v>
      </c>
    </row>
    <row r="49" spans="1:10" ht="12.75">
      <c r="A49" t="s">
        <v>53</v>
      </c>
      <c r="B49" t="s">
        <v>54</v>
      </c>
      <c r="C49" s="1">
        <v>0.5</v>
      </c>
      <c r="J49" s="22">
        <f>C49+D49+E49+F49+G49+H49+I49</f>
        <v>0.5</v>
      </c>
    </row>
    <row r="50" spans="1:10" ht="12.75">
      <c r="A50" t="s">
        <v>107</v>
      </c>
      <c r="B50" t="s">
        <v>108</v>
      </c>
      <c r="C50" s="1">
        <v>0.5</v>
      </c>
      <c r="J50" s="22">
        <f>C50+D50+E50+F50+G50+H50+I50</f>
        <v>0.5</v>
      </c>
    </row>
    <row r="52" spans="2:10" ht="12.75">
      <c r="B52" t="s">
        <v>187</v>
      </c>
      <c r="C52" s="1">
        <f>SUM(C3:C51)</f>
        <v>100</v>
      </c>
      <c r="D52" s="1">
        <f>SUM(D3:D51)</f>
        <v>100</v>
      </c>
      <c r="E52" s="1">
        <f>SUM(E3:E51)</f>
        <v>100</v>
      </c>
      <c r="F52" s="1">
        <f>SUM(F3:F51)</f>
        <v>100</v>
      </c>
      <c r="G52" s="1">
        <f>SUM(G3:G51)</f>
        <v>100</v>
      </c>
      <c r="H52" s="1">
        <f>SUM(H3:H51)</f>
        <v>100</v>
      </c>
      <c r="I52" s="1">
        <f>SUM(I3:I51)</f>
        <v>100</v>
      </c>
      <c r="J52" s="1">
        <f>SUM(J3:J51)</f>
        <v>700</v>
      </c>
    </row>
  </sheetData>
  <printOptions gridLines="1"/>
  <pageMargins left="0.1798611111111111" right="0.1701388888888889" top="0.9840277777777777" bottom="0.1701388888888889" header="0.5118055555555555" footer="0.5118055555555555"/>
  <pageSetup horizontalDpi="300" verticalDpi="300" orientation="portrait" paperSize="9" scale="11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88"/>
  <sheetViews>
    <sheetView tabSelected="1" workbookViewId="0" topLeftCell="A1">
      <pane ySplit="525" topLeftCell="A1" activePane="bottomLeft" state="split"/>
      <selection pane="topLeft" activeCell="A1" sqref="A1"/>
      <selection pane="bottomLeft" activeCell="A4" sqref="A4"/>
    </sheetView>
  </sheetViews>
  <sheetFormatPr defaultColWidth="11.421875" defaultRowHeight="12.75"/>
  <cols>
    <col min="3" max="3" width="4.140625" style="2" customWidth="1"/>
    <col min="4" max="5" width="5.00390625" style="2" customWidth="1"/>
    <col min="6" max="6" width="3.7109375" style="38" customWidth="1"/>
    <col min="7" max="7" width="4.140625" style="2" customWidth="1"/>
    <col min="8" max="9" width="4.00390625" style="2" customWidth="1"/>
    <col min="10" max="10" width="4.421875" style="39" customWidth="1"/>
    <col min="11" max="11" width="4.140625" style="2" customWidth="1"/>
    <col min="12" max="13" width="4.00390625" style="2" customWidth="1"/>
    <col min="14" max="14" width="4.00390625" style="23" customWidth="1"/>
    <col min="15" max="15" width="4.140625" style="2" customWidth="1"/>
    <col min="16" max="17" width="4.28125" style="2" customWidth="1"/>
    <col min="18" max="18" width="4.421875" style="12" customWidth="1"/>
    <col min="19" max="19" width="4.140625" style="2" customWidth="1"/>
    <col min="20" max="20" width="3.8515625" style="2" customWidth="1"/>
    <col min="21" max="21" width="4.8515625" style="2" customWidth="1"/>
    <col min="22" max="22" width="4.8515625" style="40" customWidth="1"/>
    <col min="23" max="23" width="4.140625" style="2" customWidth="1"/>
    <col min="24" max="25" width="3.8515625" style="2" customWidth="1"/>
    <col min="26" max="26" width="3.8515625" style="19" customWidth="1"/>
    <col min="27" max="27" width="4.140625" style="2" customWidth="1"/>
    <col min="28" max="29" width="4.00390625" style="2" customWidth="1"/>
    <col min="30" max="30" width="4.421875" style="3" customWidth="1"/>
    <col min="31" max="31" width="4.8515625" style="41" customWidth="1"/>
    <col min="32" max="32" width="4.57421875" style="41" customWidth="1"/>
    <col min="33" max="33" width="4.8515625" style="41" customWidth="1"/>
    <col min="34" max="34" width="8.140625" style="0" customWidth="1"/>
  </cols>
  <sheetData>
    <row r="1" spans="3:33" ht="12.75">
      <c r="C1" s="42" t="s">
        <v>179</v>
      </c>
      <c r="D1" s="42"/>
      <c r="E1" s="42"/>
      <c r="F1" s="42"/>
      <c r="G1" s="42" t="s">
        <v>180</v>
      </c>
      <c r="H1" s="42"/>
      <c r="I1" s="42"/>
      <c r="J1" s="42"/>
      <c r="K1" s="42" t="s">
        <v>181</v>
      </c>
      <c r="L1" s="42"/>
      <c r="M1" s="42"/>
      <c r="N1" s="42"/>
      <c r="O1" s="42" t="s">
        <v>182</v>
      </c>
      <c r="P1" s="42"/>
      <c r="Q1" s="42"/>
      <c r="R1" s="42"/>
      <c r="S1" s="42" t="s">
        <v>183</v>
      </c>
      <c r="T1" s="42"/>
      <c r="U1" s="42"/>
      <c r="V1" s="42"/>
      <c r="W1" s="42" t="s">
        <v>184</v>
      </c>
      <c r="X1" s="42"/>
      <c r="Y1" s="42"/>
      <c r="Z1" s="42"/>
      <c r="AA1" s="42" t="s">
        <v>185</v>
      </c>
      <c r="AB1" s="42"/>
      <c r="AC1" s="42"/>
      <c r="AD1" s="42"/>
      <c r="AE1" s="42"/>
      <c r="AF1" s="42"/>
      <c r="AG1" s="42"/>
    </row>
    <row r="2" spans="6:33" ht="12.75">
      <c r="F2" s="43"/>
      <c r="J2" s="43"/>
      <c r="N2" s="43"/>
      <c r="R2" s="43"/>
      <c r="V2" s="43"/>
      <c r="Z2" s="2"/>
      <c r="AD2" s="2"/>
      <c r="AE2" s="2"/>
      <c r="AF2" s="2"/>
      <c r="AG2" s="2"/>
    </row>
    <row r="3" spans="1:34" ht="12.75">
      <c r="A3" t="s">
        <v>112</v>
      </c>
      <c r="B3" t="s">
        <v>1</v>
      </c>
      <c r="C3" s="2" t="s">
        <v>189</v>
      </c>
      <c r="D3" s="2">
        <v>10</v>
      </c>
      <c r="E3" s="2">
        <v>11</v>
      </c>
      <c r="F3" s="38" t="s">
        <v>2</v>
      </c>
      <c r="G3" s="2" t="s">
        <v>189</v>
      </c>
      <c r="H3" s="2">
        <v>10</v>
      </c>
      <c r="I3" s="2">
        <v>11</v>
      </c>
      <c r="J3" s="39" t="s">
        <v>2</v>
      </c>
      <c r="K3" s="2" t="s">
        <v>189</v>
      </c>
      <c r="L3" s="2">
        <v>10</v>
      </c>
      <c r="M3" s="2">
        <v>11</v>
      </c>
      <c r="N3" s="23" t="s">
        <v>2</v>
      </c>
      <c r="O3" s="2" t="s">
        <v>189</v>
      </c>
      <c r="P3" s="2">
        <v>10</v>
      </c>
      <c r="Q3" s="2">
        <v>11</v>
      </c>
      <c r="R3" s="12" t="s">
        <v>2</v>
      </c>
      <c r="S3" s="2" t="s">
        <v>189</v>
      </c>
      <c r="T3" s="2">
        <v>10</v>
      </c>
      <c r="U3" s="2">
        <v>11</v>
      </c>
      <c r="V3" s="40" t="s">
        <v>2</v>
      </c>
      <c r="W3" s="2" t="s">
        <v>189</v>
      </c>
      <c r="X3" s="2">
        <v>10</v>
      </c>
      <c r="Y3" s="2">
        <v>11</v>
      </c>
      <c r="Z3" s="19" t="s">
        <v>2</v>
      </c>
      <c r="AA3" s="2" t="s">
        <v>189</v>
      </c>
      <c r="AB3" s="2">
        <v>10</v>
      </c>
      <c r="AC3" s="2">
        <v>11</v>
      </c>
      <c r="AD3" s="3" t="s">
        <v>2</v>
      </c>
      <c r="AE3" s="2" t="s">
        <v>189</v>
      </c>
      <c r="AF3" s="2">
        <v>10</v>
      </c>
      <c r="AG3" s="2">
        <v>11</v>
      </c>
      <c r="AH3" s="1" t="s">
        <v>187</v>
      </c>
    </row>
    <row r="4" spans="1:34" ht="12.75">
      <c r="A4" t="s">
        <v>3</v>
      </c>
      <c r="B4" t="s">
        <v>4</v>
      </c>
      <c r="C4" s="2">
        <v>2</v>
      </c>
      <c r="D4" s="2">
        <v>7</v>
      </c>
      <c r="F4" s="38">
        <f>C4+D4+E4</f>
        <v>9</v>
      </c>
      <c r="G4" s="2">
        <v>11</v>
      </c>
      <c r="I4" s="2">
        <v>14</v>
      </c>
      <c r="J4" s="39">
        <f>G4+H4+I4</f>
        <v>25</v>
      </c>
      <c r="K4" s="2">
        <v>14</v>
      </c>
      <c r="L4" s="34">
        <v>20</v>
      </c>
      <c r="M4" s="2">
        <v>9</v>
      </c>
      <c r="N4" s="23">
        <f>K4+L4+M4</f>
        <v>43</v>
      </c>
      <c r="O4" s="2">
        <v>6</v>
      </c>
      <c r="P4" s="2">
        <v>11</v>
      </c>
      <c r="Q4" s="2">
        <v>14</v>
      </c>
      <c r="R4" s="12">
        <f>O4+P4+Q4</f>
        <v>31</v>
      </c>
      <c r="S4" s="34">
        <v>20</v>
      </c>
      <c r="T4" s="2">
        <v>11</v>
      </c>
      <c r="U4" s="2">
        <v>12.5</v>
      </c>
      <c r="V4" s="40">
        <f>S4+T4+U4</f>
        <v>43.5</v>
      </c>
      <c r="W4" s="2">
        <v>7</v>
      </c>
      <c r="Y4" s="2">
        <v>4</v>
      </c>
      <c r="Z4" s="19">
        <f>W4+X4+Y4</f>
        <v>11</v>
      </c>
      <c r="AA4" s="34">
        <v>20</v>
      </c>
      <c r="AB4" s="34">
        <v>20</v>
      </c>
      <c r="AC4" s="2">
        <v>20</v>
      </c>
      <c r="AD4" s="3">
        <f>AA4+AB4+AC4</f>
        <v>60</v>
      </c>
      <c r="AE4" s="44">
        <f>C4+G4+K4+O4+S4+W4+AA4</f>
        <v>80</v>
      </c>
      <c r="AF4" s="44">
        <f>D4+H4+L4+P4+T4+X4+AB4</f>
        <v>69</v>
      </c>
      <c r="AG4" s="41">
        <f>E4+I4+M4+Q4+U4+Y4+AC4</f>
        <v>73.5</v>
      </c>
      <c r="AH4" s="22">
        <f>AE4+AF4+AG4</f>
        <v>222.5</v>
      </c>
    </row>
    <row r="5" spans="1:34" ht="12.75">
      <c r="A5" t="s">
        <v>5</v>
      </c>
      <c r="B5" t="s">
        <v>6</v>
      </c>
      <c r="D5" s="2">
        <v>9</v>
      </c>
      <c r="E5" s="34">
        <v>20</v>
      </c>
      <c r="F5" s="38">
        <f>C5+D5+E5</f>
        <v>29</v>
      </c>
      <c r="I5" s="2">
        <v>1</v>
      </c>
      <c r="J5" s="39">
        <f>G5+H5+I5</f>
        <v>1</v>
      </c>
      <c r="K5" s="2">
        <v>10</v>
      </c>
      <c r="L5" s="2">
        <v>11</v>
      </c>
      <c r="M5" s="2">
        <v>14</v>
      </c>
      <c r="N5" s="23">
        <f>K5+L5+M5</f>
        <v>35</v>
      </c>
      <c r="O5" s="2">
        <v>8.5</v>
      </c>
      <c r="P5" s="34">
        <v>20</v>
      </c>
      <c r="Q5" s="2">
        <v>8</v>
      </c>
      <c r="R5" s="12">
        <f>O5+P5+Q5</f>
        <v>36.5</v>
      </c>
      <c r="S5" s="2">
        <v>10</v>
      </c>
      <c r="T5" s="2">
        <v>14</v>
      </c>
      <c r="U5" s="34">
        <v>20</v>
      </c>
      <c r="V5" s="40">
        <f>S5+T5+U5</f>
        <v>44</v>
      </c>
      <c r="Y5" s="2">
        <v>5</v>
      </c>
      <c r="Z5" s="19">
        <f>W5+X5+Y5</f>
        <v>5</v>
      </c>
      <c r="AA5" s="2">
        <v>14</v>
      </c>
      <c r="AB5" s="2">
        <v>14</v>
      </c>
      <c r="AC5" s="2">
        <v>14</v>
      </c>
      <c r="AD5" s="3">
        <f>AA5+AB5+AC5</f>
        <v>42</v>
      </c>
      <c r="AE5" s="41">
        <f>C5+G5+K5+O5+S5+W5+AA5</f>
        <v>42.5</v>
      </c>
      <c r="AF5" s="41">
        <f>D5+H5+L5+P5+T5+X5+AB5</f>
        <v>68</v>
      </c>
      <c r="AG5" s="44">
        <f>E5+I5+M5+Q5+U5+Y5+AC5</f>
        <v>82</v>
      </c>
      <c r="AH5" s="22">
        <f>AE5+AF5+AG5</f>
        <v>192.5</v>
      </c>
    </row>
    <row r="6" spans="1:34" ht="12.75">
      <c r="A6" t="s">
        <v>7</v>
      </c>
      <c r="B6" t="s">
        <v>8</v>
      </c>
      <c r="C6" s="2">
        <v>9</v>
      </c>
      <c r="E6" s="2">
        <v>14</v>
      </c>
      <c r="F6" s="38">
        <f>C6+D6+E6</f>
        <v>23</v>
      </c>
      <c r="H6" s="2">
        <v>7</v>
      </c>
      <c r="J6" s="39">
        <f>G6+H6+I6</f>
        <v>7</v>
      </c>
      <c r="K6" s="34">
        <v>20</v>
      </c>
      <c r="L6" s="2">
        <v>10</v>
      </c>
      <c r="N6" s="23">
        <f>K6+L6+M6</f>
        <v>30</v>
      </c>
      <c r="P6" s="2">
        <v>10</v>
      </c>
      <c r="Q6" s="2">
        <v>9</v>
      </c>
      <c r="R6" s="12">
        <f>O6+P6+Q6</f>
        <v>19</v>
      </c>
      <c r="S6" s="2">
        <v>11</v>
      </c>
      <c r="T6" s="2">
        <v>10</v>
      </c>
      <c r="U6" s="2">
        <v>8</v>
      </c>
      <c r="V6" s="40">
        <f>S6+T6+U6</f>
        <v>29</v>
      </c>
      <c r="Z6" s="19">
        <f>W6+X6+Y6</f>
        <v>0</v>
      </c>
      <c r="AA6" s="2">
        <v>9</v>
      </c>
      <c r="AB6" s="2">
        <v>11</v>
      </c>
      <c r="AC6" s="2">
        <v>9</v>
      </c>
      <c r="AD6" s="3">
        <f>AA6+AB6+AC6</f>
        <v>29</v>
      </c>
      <c r="AE6" s="41">
        <f>C6+G6+K6+O6+S6+W6+AA6</f>
        <v>49</v>
      </c>
      <c r="AF6" s="41">
        <f>D6+H6+L6+P6+T6+X6+AB6</f>
        <v>48</v>
      </c>
      <c r="AG6" s="41">
        <f>E6+I6+M6+Q6+U6+Y6+AC6</f>
        <v>40</v>
      </c>
      <c r="AH6" s="22">
        <f>AE6+AF6+AG6</f>
        <v>137</v>
      </c>
    </row>
    <row r="7" spans="1:34" ht="12.75">
      <c r="A7" t="s">
        <v>9</v>
      </c>
      <c r="B7" t="s">
        <v>10</v>
      </c>
      <c r="E7" s="2">
        <v>8</v>
      </c>
      <c r="F7" s="38">
        <f>C7+D7+E7</f>
        <v>8</v>
      </c>
      <c r="G7" s="2">
        <v>10</v>
      </c>
      <c r="H7" s="34">
        <v>20</v>
      </c>
      <c r="I7" s="34">
        <v>20</v>
      </c>
      <c r="J7" s="39">
        <f>G7+H7+I7</f>
        <v>50</v>
      </c>
      <c r="M7" s="2">
        <v>7</v>
      </c>
      <c r="N7" s="23">
        <f>K7+L7+M7</f>
        <v>7</v>
      </c>
      <c r="O7" s="2">
        <v>1</v>
      </c>
      <c r="R7" s="12">
        <f>O7+P7+Q7</f>
        <v>1</v>
      </c>
      <c r="U7" s="2">
        <v>10</v>
      </c>
      <c r="V7" s="40">
        <f>S7+T7+U7</f>
        <v>10</v>
      </c>
      <c r="X7" s="2">
        <v>11</v>
      </c>
      <c r="Y7" s="2">
        <v>2</v>
      </c>
      <c r="Z7" s="19">
        <f>W7+X7+Y7</f>
        <v>13</v>
      </c>
      <c r="AA7" s="2">
        <v>6</v>
      </c>
      <c r="AB7" s="2">
        <v>9</v>
      </c>
      <c r="AC7" s="2">
        <v>11</v>
      </c>
      <c r="AD7" s="3">
        <f>AA7+AB7+AC7</f>
        <v>26</v>
      </c>
      <c r="AE7" s="41">
        <f>C7+G7+K7+O7+S7+W7+AA7</f>
        <v>17</v>
      </c>
      <c r="AF7" s="41">
        <f>D7+H7+L7+P7+T7+X7+AB7</f>
        <v>40</v>
      </c>
      <c r="AG7" s="41">
        <f>E7+I7+M7+Q7+U7+Y7+AC7</f>
        <v>58</v>
      </c>
      <c r="AH7" s="22">
        <f>AE7+AF7+AG7</f>
        <v>115</v>
      </c>
    </row>
    <row r="8" spans="1:34" ht="12.75">
      <c r="A8" t="s">
        <v>11</v>
      </c>
      <c r="B8" t="s">
        <v>12</v>
      </c>
      <c r="F8" s="38">
        <f>C8+D8+E8</f>
        <v>0</v>
      </c>
      <c r="H8" s="2">
        <v>14</v>
      </c>
      <c r="I8" s="2">
        <v>10</v>
      </c>
      <c r="J8" s="39">
        <f>G8+H8+I8</f>
        <v>24</v>
      </c>
      <c r="K8" s="2">
        <v>8</v>
      </c>
      <c r="N8" s="23">
        <f>K8+L8+M8</f>
        <v>8</v>
      </c>
      <c r="Q8" s="34">
        <v>20</v>
      </c>
      <c r="R8" s="12">
        <f>O8+P8+Q8</f>
        <v>20</v>
      </c>
      <c r="V8" s="40">
        <f>S8+T8+U8</f>
        <v>0</v>
      </c>
      <c r="W8" s="2">
        <v>10</v>
      </c>
      <c r="X8" s="34">
        <v>20</v>
      </c>
      <c r="Y8" s="2">
        <v>11</v>
      </c>
      <c r="Z8" s="19">
        <f>W8+X8+Y8</f>
        <v>41</v>
      </c>
      <c r="AA8" s="2">
        <v>0.5</v>
      </c>
      <c r="AB8" s="2">
        <v>7</v>
      </c>
      <c r="AC8" s="2">
        <v>10</v>
      </c>
      <c r="AD8" s="3">
        <f>AA8+AB8+AC8</f>
        <v>17.5</v>
      </c>
      <c r="AE8" s="41">
        <f>C8+G8+K8+O8+S8+W8+AA8</f>
        <v>18.5</v>
      </c>
      <c r="AF8" s="41">
        <f>D8+H8+L8+P8+T8+X8+AB8</f>
        <v>41</v>
      </c>
      <c r="AG8" s="41">
        <f>E8+I8+M8+Q8+U8+Y8+AC8</f>
        <v>51</v>
      </c>
      <c r="AH8" s="22">
        <f>AE8+AF8+AG8</f>
        <v>110.5</v>
      </c>
    </row>
    <row r="9" spans="1:34" ht="12.75">
      <c r="A9" t="s">
        <v>17</v>
      </c>
      <c r="B9" t="s">
        <v>18</v>
      </c>
      <c r="F9" s="38">
        <f>C9+D9+E9</f>
        <v>0</v>
      </c>
      <c r="G9" s="34">
        <v>20</v>
      </c>
      <c r="J9" s="39">
        <f>G9+H9+I9</f>
        <v>20</v>
      </c>
      <c r="K9" s="2">
        <v>9</v>
      </c>
      <c r="N9" s="23">
        <f>K9+L9+M9</f>
        <v>9</v>
      </c>
      <c r="O9" s="34">
        <v>20</v>
      </c>
      <c r="Q9" s="2">
        <v>11</v>
      </c>
      <c r="R9" s="12">
        <f>O9+P9+Q9</f>
        <v>31</v>
      </c>
      <c r="V9" s="40">
        <f>S9+T9+U9</f>
        <v>0</v>
      </c>
      <c r="W9" s="2">
        <v>4</v>
      </c>
      <c r="Z9" s="19">
        <f>W9+X9+Y9</f>
        <v>4</v>
      </c>
      <c r="AA9" s="2">
        <v>11</v>
      </c>
      <c r="AD9" s="3">
        <f>AA9+AB9+AC9</f>
        <v>11</v>
      </c>
      <c r="AE9" s="41">
        <f>C9+G9+K9+O9+S9+W9+AA9</f>
        <v>64</v>
      </c>
      <c r="AF9" s="41">
        <f>D9+H9+L9+P9+T9+X9+AB9</f>
        <v>0</v>
      </c>
      <c r="AG9" s="41">
        <f>E9+I9+M9+Q9+U9+Y9+AC9</f>
        <v>11</v>
      </c>
      <c r="AH9" s="22">
        <f>AE9+AF9+AG9</f>
        <v>75</v>
      </c>
    </row>
    <row r="10" spans="1:34" ht="12.75">
      <c r="A10" t="s">
        <v>25</v>
      </c>
      <c r="B10" t="s">
        <v>26</v>
      </c>
      <c r="F10" s="38">
        <f>C10+D10+E10</f>
        <v>0</v>
      </c>
      <c r="G10" s="2">
        <v>9</v>
      </c>
      <c r="J10" s="39">
        <f>G10+H10+I10</f>
        <v>9</v>
      </c>
      <c r="N10" s="23">
        <f>K10+L10+M10</f>
        <v>0</v>
      </c>
      <c r="Q10" s="2">
        <v>1.5</v>
      </c>
      <c r="R10" s="12">
        <f>O10+P10+Q10</f>
        <v>1.5</v>
      </c>
      <c r="V10" s="40">
        <f>S10+T10+U10</f>
        <v>0</v>
      </c>
      <c r="W10" s="34">
        <v>20</v>
      </c>
      <c r="X10" s="2">
        <v>9</v>
      </c>
      <c r="Y10" s="2">
        <v>10</v>
      </c>
      <c r="Z10" s="19">
        <f>W10+X10+Y10</f>
        <v>39</v>
      </c>
      <c r="AA10" s="2">
        <v>5</v>
      </c>
      <c r="AB10" s="2">
        <v>3</v>
      </c>
      <c r="AC10" s="2">
        <v>1</v>
      </c>
      <c r="AD10" s="3">
        <f>AA10+AB10+AC10</f>
        <v>9</v>
      </c>
      <c r="AE10" s="41">
        <f>C10+G10+K10+O10+S10+W10+AA10</f>
        <v>34</v>
      </c>
      <c r="AF10" s="41">
        <f>D10+H10+L10+P10+T10+X10+AB10</f>
        <v>12</v>
      </c>
      <c r="AG10" s="41">
        <f>E10+I10+M10+Q10+U10+Y10+AC10</f>
        <v>12.5</v>
      </c>
      <c r="AH10" s="22">
        <f>AE10+AF10+AG10</f>
        <v>58.5</v>
      </c>
    </row>
    <row r="11" spans="1:34" ht="12.75">
      <c r="A11" t="s">
        <v>29</v>
      </c>
      <c r="B11" t="s">
        <v>30</v>
      </c>
      <c r="F11" s="38">
        <f>C11+D11+E11</f>
        <v>0</v>
      </c>
      <c r="I11" s="2">
        <v>11</v>
      </c>
      <c r="J11" s="39">
        <f>G11+H11+I11</f>
        <v>11</v>
      </c>
      <c r="L11" s="2">
        <v>14</v>
      </c>
      <c r="N11" s="23">
        <f>K11+L11+M11</f>
        <v>14</v>
      </c>
      <c r="O11" s="2">
        <v>1</v>
      </c>
      <c r="P11" s="2">
        <v>14</v>
      </c>
      <c r="Q11" s="2">
        <v>7</v>
      </c>
      <c r="R11" s="12">
        <f>O11+P11+Q11</f>
        <v>22</v>
      </c>
      <c r="T11" s="2">
        <v>1</v>
      </c>
      <c r="V11" s="40">
        <f>S11+T11+U11</f>
        <v>1</v>
      </c>
      <c r="Y11" s="2">
        <v>1</v>
      </c>
      <c r="Z11" s="19">
        <f>W11+X11+Y11</f>
        <v>1</v>
      </c>
      <c r="AB11" s="2">
        <v>8</v>
      </c>
      <c r="AD11" s="3">
        <f>AA11+AB11+AC11</f>
        <v>8</v>
      </c>
      <c r="AE11" s="41">
        <f>C11+G11+K11+O11+S11+W11+AA11</f>
        <v>1</v>
      </c>
      <c r="AF11" s="41">
        <f>D11+H11+L11+P11+T11+X11+AB11</f>
        <v>37</v>
      </c>
      <c r="AG11" s="41">
        <f>E11+I11+M11+Q11+U11+Y11+AC11</f>
        <v>19</v>
      </c>
      <c r="AH11" s="22">
        <f>AE11+AF11+AG11</f>
        <v>57</v>
      </c>
    </row>
    <row r="12" spans="1:34" ht="12.75">
      <c r="A12" s="7" t="s">
        <v>62</v>
      </c>
      <c r="B12" s="7" t="s">
        <v>63</v>
      </c>
      <c r="D12" s="34">
        <v>20</v>
      </c>
      <c r="F12" s="38">
        <f>C12+D12+E12</f>
        <v>20</v>
      </c>
      <c r="J12" s="39">
        <f>G12+H12+I12</f>
        <v>0</v>
      </c>
      <c r="M12" s="2">
        <v>9</v>
      </c>
      <c r="N12" s="23">
        <f>K12+L12+M12</f>
        <v>9</v>
      </c>
      <c r="R12" s="12">
        <f>O12+P12+Q12</f>
        <v>0</v>
      </c>
      <c r="T12" s="34">
        <v>20</v>
      </c>
      <c r="U12" s="2">
        <v>7</v>
      </c>
      <c r="V12" s="40">
        <f>S12+T12+U12</f>
        <v>27</v>
      </c>
      <c r="Z12" s="19">
        <f>W12+X12+Y12</f>
        <v>0</v>
      </c>
      <c r="AD12" s="3">
        <f>AA12+AB12+AC12</f>
        <v>0</v>
      </c>
      <c r="AE12" s="41">
        <f>C12+G12+K12+O12+S12+W12+AA12</f>
        <v>0</v>
      </c>
      <c r="AF12" s="41">
        <f>D12+H12+L12+P12+T12+X12+AB12</f>
        <v>40</v>
      </c>
      <c r="AG12" s="41">
        <f>E12+I12+M12+Q12+U12+Y12+AC12</f>
        <v>16</v>
      </c>
      <c r="AH12" s="22">
        <f>AE12+AF12+AG12</f>
        <v>56</v>
      </c>
    </row>
    <row r="13" spans="1:34" ht="12.75">
      <c r="A13" t="s">
        <v>13</v>
      </c>
      <c r="B13" t="s">
        <v>14</v>
      </c>
      <c r="C13" s="2">
        <v>3</v>
      </c>
      <c r="F13" s="38">
        <f>C13+D13+E13</f>
        <v>3</v>
      </c>
      <c r="J13" s="39">
        <f>G13+H13+I13</f>
        <v>0</v>
      </c>
      <c r="K13" s="2">
        <v>5</v>
      </c>
      <c r="M13" s="2">
        <v>6</v>
      </c>
      <c r="N13" s="23">
        <f>K13+L13+M13</f>
        <v>11</v>
      </c>
      <c r="R13" s="12">
        <f>O13+P13+Q13</f>
        <v>0</v>
      </c>
      <c r="S13" s="2">
        <v>9</v>
      </c>
      <c r="U13" s="2">
        <v>12.5</v>
      </c>
      <c r="V13" s="40">
        <f>S13+T13+U13</f>
        <v>21.5</v>
      </c>
      <c r="Z13" s="19">
        <f>W13+X13+Y13</f>
        <v>0</v>
      </c>
      <c r="AA13" s="2">
        <v>10</v>
      </c>
      <c r="AC13" s="2">
        <v>6</v>
      </c>
      <c r="AD13" s="3">
        <f>AA13+AB13+AC13</f>
        <v>16</v>
      </c>
      <c r="AE13" s="41">
        <f>C13+G13+K13+O13+S13+W13+AA13</f>
        <v>27</v>
      </c>
      <c r="AF13" s="41">
        <f>D13+H13+L13+P13+T13+X13+AB13</f>
        <v>0</v>
      </c>
      <c r="AG13" s="41">
        <f>E13+I13+M13+Q13+U13+Y13+AC13</f>
        <v>24.5</v>
      </c>
      <c r="AH13" s="22">
        <f>AE13+AF13+AG13</f>
        <v>51.5</v>
      </c>
    </row>
    <row r="14" spans="1:34" ht="12.75">
      <c r="A14" t="s">
        <v>19</v>
      </c>
      <c r="B14" t="s">
        <v>20</v>
      </c>
      <c r="F14" s="38">
        <f>C14+D14+E14</f>
        <v>0</v>
      </c>
      <c r="G14" s="2">
        <v>4</v>
      </c>
      <c r="H14" s="2">
        <v>8</v>
      </c>
      <c r="J14" s="39">
        <f>G14+H14+I14</f>
        <v>12</v>
      </c>
      <c r="L14" s="2">
        <v>9</v>
      </c>
      <c r="N14" s="23">
        <f>K14+L14+M14</f>
        <v>9</v>
      </c>
      <c r="P14" s="2">
        <v>4.5</v>
      </c>
      <c r="R14" s="12">
        <f>O14+P14+Q14</f>
        <v>4.5</v>
      </c>
      <c r="V14" s="40">
        <f>S14+T14+U14</f>
        <v>0</v>
      </c>
      <c r="X14" s="2">
        <v>14</v>
      </c>
      <c r="Z14" s="19">
        <f>W14+X14+Y14</f>
        <v>14</v>
      </c>
      <c r="AB14" s="2">
        <v>10</v>
      </c>
      <c r="AD14" s="3">
        <f>AA14+AB14+AC14</f>
        <v>10</v>
      </c>
      <c r="AE14" s="41">
        <f>C14+G14+K14+O14+S14+W14+AA14</f>
        <v>4</v>
      </c>
      <c r="AF14" s="41">
        <f>D14+H14+L14+P14+T14+X14+AB14</f>
        <v>45.5</v>
      </c>
      <c r="AG14" s="41">
        <f>E14+I14+M14+Q14+U14+Y14+AC14</f>
        <v>0</v>
      </c>
      <c r="AH14" s="22">
        <f>AE14+AF14+AG14</f>
        <v>49.5</v>
      </c>
    </row>
    <row r="15" spans="1:34" ht="12.75">
      <c r="A15" t="s">
        <v>96</v>
      </c>
      <c r="B15" t="s">
        <v>97</v>
      </c>
      <c r="C15" s="2">
        <v>14</v>
      </c>
      <c r="D15" s="2">
        <v>14</v>
      </c>
      <c r="E15" s="2">
        <v>6.5</v>
      </c>
      <c r="F15" s="38">
        <f>C15+D15+E15</f>
        <v>34.5</v>
      </c>
      <c r="J15" s="39">
        <f>G15+H15+I15</f>
        <v>0</v>
      </c>
      <c r="N15" s="23">
        <f>K15+L15+M15</f>
        <v>0</v>
      </c>
      <c r="R15" s="12">
        <f>O15+P15+Q15</f>
        <v>0</v>
      </c>
      <c r="S15" s="2">
        <v>7</v>
      </c>
      <c r="T15" s="2">
        <v>4</v>
      </c>
      <c r="V15" s="40">
        <f>S15+T15+U15</f>
        <v>11</v>
      </c>
      <c r="Z15" s="19">
        <f>W15+X15+Y15</f>
        <v>0</v>
      </c>
      <c r="AD15" s="3">
        <f>AA15+AB15+AC15</f>
        <v>0</v>
      </c>
      <c r="AE15" s="41">
        <f>C15+G15+K15+O15+S15+W15+AA15</f>
        <v>21</v>
      </c>
      <c r="AF15" s="41">
        <f>D15+H15+L15+P15+T15+X15+AB15</f>
        <v>18</v>
      </c>
      <c r="AG15" s="41">
        <f>E15+I15+M15+Q15+U15+Y15+AC15</f>
        <v>6.5</v>
      </c>
      <c r="AH15" s="22">
        <f>AE15+AF15+AG15</f>
        <v>45.5</v>
      </c>
    </row>
    <row r="16" spans="1:34" ht="12.75">
      <c r="A16" t="s">
        <v>67</v>
      </c>
      <c r="B16" t="s">
        <v>68</v>
      </c>
      <c r="F16" s="38">
        <f>C16+D16+E16</f>
        <v>0</v>
      </c>
      <c r="H16" s="2">
        <v>3</v>
      </c>
      <c r="J16" s="39">
        <f>G16+H16+I16</f>
        <v>3</v>
      </c>
      <c r="K16" s="2">
        <v>11</v>
      </c>
      <c r="L16" s="2">
        <v>8</v>
      </c>
      <c r="M16" s="34">
        <v>20</v>
      </c>
      <c r="N16" s="23">
        <f>K16+L16+M16</f>
        <v>39</v>
      </c>
      <c r="R16" s="12">
        <f>O16+P16+Q16</f>
        <v>0</v>
      </c>
      <c r="V16" s="40">
        <f>S16+T16+U16</f>
        <v>0</v>
      </c>
      <c r="X16" s="2">
        <v>1</v>
      </c>
      <c r="Z16" s="19">
        <f>W16+X16+Y16</f>
        <v>1</v>
      </c>
      <c r="AD16" s="3">
        <f>AA16+AB16+AC16</f>
        <v>0</v>
      </c>
      <c r="AE16" s="41">
        <f>C16+G16+K16+O16+S16+W16+AA16</f>
        <v>11</v>
      </c>
      <c r="AF16" s="41">
        <f>D16+H16+L16+P16+T16+X16+AB16</f>
        <v>12</v>
      </c>
      <c r="AG16" s="41">
        <f>E16+I16+M16+Q16+U16+Y16+AC16</f>
        <v>20</v>
      </c>
      <c r="AH16" s="22">
        <f>AE16+AF16+AG16</f>
        <v>43</v>
      </c>
    </row>
    <row r="17" spans="1:34" ht="12.75">
      <c r="A17" t="s">
        <v>39</v>
      </c>
      <c r="B17" t="s">
        <v>6</v>
      </c>
      <c r="F17" s="38">
        <f>C17+D17+E17</f>
        <v>0</v>
      </c>
      <c r="H17" s="2">
        <v>9</v>
      </c>
      <c r="J17" s="39">
        <f>G17+H17+I17</f>
        <v>9</v>
      </c>
      <c r="M17" s="2">
        <v>3</v>
      </c>
      <c r="N17" s="23">
        <f>K17+L17+M17</f>
        <v>3</v>
      </c>
      <c r="Q17" s="2">
        <v>6</v>
      </c>
      <c r="R17" s="12">
        <f>O17+P17+Q17</f>
        <v>6</v>
      </c>
      <c r="V17" s="40">
        <f>S17+T17+U17</f>
        <v>0</v>
      </c>
      <c r="W17" s="2">
        <v>8</v>
      </c>
      <c r="X17" s="2">
        <v>5</v>
      </c>
      <c r="Y17" s="2">
        <v>9</v>
      </c>
      <c r="Z17" s="19">
        <f>W17+X17+Y17</f>
        <v>22</v>
      </c>
      <c r="AC17" s="2">
        <v>2</v>
      </c>
      <c r="AD17" s="3">
        <f>AA17+AB17+AC17</f>
        <v>2</v>
      </c>
      <c r="AE17" s="41">
        <f>C17+G17+K17+O17+S17+W17+AA17</f>
        <v>8</v>
      </c>
      <c r="AF17" s="41">
        <f>D17+H17+L17+P17+T17+X17+AB17</f>
        <v>14</v>
      </c>
      <c r="AG17" s="41">
        <f>E17+I17+M17+Q17+U17+Y17+AC17</f>
        <v>20</v>
      </c>
      <c r="AH17" s="22">
        <f>AE17+AF17+AG17</f>
        <v>42</v>
      </c>
    </row>
    <row r="18" spans="1:34" ht="12.75">
      <c r="A18" t="s">
        <v>15</v>
      </c>
      <c r="B18" t="s">
        <v>16</v>
      </c>
      <c r="F18" s="38">
        <f>C18+D18+E18</f>
        <v>0</v>
      </c>
      <c r="H18" s="2">
        <v>1</v>
      </c>
      <c r="J18" s="39">
        <f>G18+H18+I18</f>
        <v>1</v>
      </c>
      <c r="K18" s="2">
        <v>1</v>
      </c>
      <c r="L18" s="2">
        <v>6.5</v>
      </c>
      <c r="N18" s="23">
        <f>K18+L18+M18</f>
        <v>7.5</v>
      </c>
      <c r="O18" s="2">
        <v>8.5</v>
      </c>
      <c r="R18" s="12">
        <f>O18+P18+Q18</f>
        <v>8.5</v>
      </c>
      <c r="S18" s="2">
        <v>5</v>
      </c>
      <c r="V18" s="40">
        <f>S18+T18+U18</f>
        <v>5</v>
      </c>
      <c r="X18" s="2">
        <v>7</v>
      </c>
      <c r="Z18" s="19">
        <f>W18+X18+Y18</f>
        <v>7</v>
      </c>
      <c r="AA18" s="2">
        <v>8</v>
      </c>
      <c r="AB18" s="2">
        <v>5</v>
      </c>
      <c r="AD18" s="3">
        <f>AA18+AB18+AC18</f>
        <v>13</v>
      </c>
      <c r="AE18" s="41">
        <f>C18+G18+K18+O18+S18+W18+AA18</f>
        <v>22.5</v>
      </c>
      <c r="AF18" s="41">
        <f>D18+H18+L18+P18+T18+X18+AB18</f>
        <v>19.5</v>
      </c>
      <c r="AG18" s="41">
        <f>E18+I18+M18+Q18+U18+Y18+AC18</f>
        <v>0</v>
      </c>
      <c r="AH18" s="22">
        <f>AE18+AF18+AG18</f>
        <v>42</v>
      </c>
    </row>
    <row r="19" spans="1:34" ht="12.75">
      <c r="A19" t="s">
        <v>23</v>
      </c>
      <c r="B19" t="s">
        <v>24</v>
      </c>
      <c r="E19" s="2">
        <v>11</v>
      </c>
      <c r="F19" s="38">
        <f>C19+D19+E19</f>
        <v>11</v>
      </c>
      <c r="J19" s="39">
        <f>G19+H19+I19</f>
        <v>0</v>
      </c>
      <c r="N19" s="23">
        <f>K19+L19+M19</f>
        <v>0</v>
      </c>
      <c r="R19" s="12">
        <f>O19+P19+Q19</f>
        <v>0</v>
      </c>
      <c r="V19" s="40">
        <f>S19+T19+U19</f>
        <v>0</v>
      </c>
      <c r="X19" s="2">
        <v>6</v>
      </c>
      <c r="Y19" s="2">
        <v>14</v>
      </c>
      <c r="Z19" s="19">
        <f>W19+X19+Y19</f>
        <v>20</v>
      </c>
      <c r="AB19" s="2">
        <v>2</v>
      </c>
      <c r="AC19" s="2">
        <v>7</v>
      </c>
      <c r="AD19" s="3">
        <f>AA19+AB19+AC19</f>
        <v>9</v>
      </c>
      <c r="AE19" s="41">
        <f>C19+G19+K19+O19+S19+W19+AA19</f>
        <v>0</v>
      </c>
      <c r="AF19" s="41">
        <f>D19+H19+L19+P19+T19+X19+AB19</f>
        <v>8</v>
      </c>
      <c r="AG19" s="41">
        <f>E19+I19+M19+Q19+U19+Y19+AC19</f>
        <v>32</v>
      </c>
      <c r="AH19" s="22">
        <f>AE19+AF19+AG19</f>
        <v>40</v>
      </c>
    </row>
    <row r="20" spans="1:34" ht="12.75">
      <c r="A20" t="s">
        <v>21</v>
      </c>
      <c r="B20" t="s">
        <v>22</v>
      </c>
      <c r="F20" s="38">
        <f>C20+D20+E20</f>
        <v>0</v>
      </c>
      <c r="I20" s="2">
        <v>8</v>
      </c>
      <c r="J20" s="39">
        <f>G20+H20+I20</f>
        <v>8</v>
      </c>
      <c r="L20" s="2">
        <v>5</v>
      </c>
      <c r="N20" s="23">
        <f>K20+L20+M20</f>
        <v>5</v>
      </c>
      <c r="O20" s="2">
        <v>5</v>
      </c>
      <c r="P20" s="2">
        <v>8</v>
      </c>
      <c r="R20" s="12">
        <f>O20+P20+Q20</f>
        <v>13</v>
      </c>
      <c r="V20" s="40">
        <f>S20+T20+U20</f>
        <v>0</v>
      </c>
      <c r="Z20" s="19">
        <f>W20+X20+Y20</f>
        <v>0</v>
      </c>
      <c r="AA20" s="2">
        <v>4</v>
      </c>
      <c r="AB20" s="2">
        <v>6</v>
      </c>
      <c r="AD20" s="3">
        <f>AA20+AB20+AC20</f>
        <v>10</v>
      </c>
      <c r="AE20" s="41">
        <f>C20+G20+K20+O20+S20+W20+AA20</f>
        <v>9</v>
      </c>
      <c r="AF20" s="41">
        <f>D20+H20+L20+P20+T20+X20+AB20</f>
        <v>19</v>
      </c>
      <c r="AG20" s="41">
        <f>E20+I20+M20+Q20+U20+Y20+AC20</f>
        <v>8</v>
      </c>
      <c r="AH20" s="22">
        <f>AE20+AF20+AG20</f>
        <v>36</v>
      </c>
    </row>
    <row r="21" spans="1:34" ht="12.75">
      <c r="A21" t="s">
        <v>71</v>
      </c>
      <c r="B21" t="s">
        <v>72</v>
      </c>
      <c r="F21" s="38">
        <f>C21+D21+E21</f>
        <v>0</v>
      </c>
      <c r="G21" s="2">
        <v>14</v>
      </c>
      <c r="J21" s="39">
        <f>G21+H21+I21</f>
        <v>14</v>
      </c>
      <c r="K21" s="2">
        <v>7</v>
      </c>
      <c r="N21" s="23">
        <f>K21+L21+M21</f>
        <v>7</v>
      </c>
      <c r="O21" s="2">
        <v>10</v>
      </c>
      <c r="R21" s="12">
        <f>O21+P21+Q21</f>
        <v>10</v>
      </c>
      <c r="V21" s="40">
        <f>S21+T21+U21</f>
        <v>0</v>
      </c>
      <c r="W21" s="2">
        <v>5</v>
      </c>
      <c r="Z21" s="19">
        <f>W21+X21+Y21</f>
        <v>5</v>
      </c>
      <c r="AD21" s="3">
        <f>AA21+AB21+AC21</f>
        <v>0</v>
      </c>
      <c r="AE21" s="41">
        <f>C21+G21+K21+O21+S21+W21+AA21</f>
        <v>36</v>
      </c>
      <c r="AF21" s="41">
        <f>D21+H21+L21+P21+T21+X21+AB21</f>
        <v>0</v>
      </c>
      <c r="AG21" s="41">
        <f>E21+I21+M21+Q21+U21+Y21+AC21</f>
        <v>0</v>
      </c>
      <c r="AH21" s="22">
        <f>AE21+AF21+AG21</f>
        <v>36</v>
      </c>
    </row>
    <row r="22" spans="1:34" ht="12.75">
      <c r="A22" t="s">
        <v>27</v>
      </c>
      <c r="B22" t="s">
        <v>28</v>
      </c>
      <c r="I22" s="2">
        <v>7</v>
      </c>
      <c r="J22" s="39">
        <f>G22+H22+I22</f>
        <v>7</v>
      </c>
      <c r="V22" s="40">
        <f>S22+T22+U22</f>
        <v>0</v>
      </c>
      <c r="Y22" s="2">
        <v>20</v>
      </c>
      <c r="Z22" s="19">
        <f>W22+X22+Y22</f>
        <v>20</v>
      </c>
      <c r="AC22" s="2">
        <v>8</v>
      </c>
      <c r="AD22" s="3">
        <f>AA22+AB22+AC22</f>
        <v>8</v>
      </c>
      <c r="AE22" s="41">
        <f>C22+G22+K22+O22+S22+W22+AA22</f>
        <v>0</v>
      </c>
      <c r="AF22" s="41">
        <f>D22+H22+L22+P22+T22+X22+AB22</f>
        <v>0</v>
      </c>
      <c r="AG22" s="41">
        <f>E22+I22+M22+Q22+U22+Y22+AC22</f>
        <v>35</v>
      </c>
      <c r="AH22" s="22">
        <f>AE22+AF22+AG22</f>
        <v>35</v>
      </c>
    </row>
    <row r="23" spans="1:34" ht="12.75">
      <c r="A23" t="s">
        <v>38</v>
      </c>
      <c r="B23" t="s">
        <v>18</v>
      </c>
      <c r="F23" s="38">
        <f>C23+D23+E23</f>
        <v>0</v>
      </c>
      <c r="H23" s="2">
        <v>11</v>
      </c>
      <c r="J23" s="39">
        <f>G23+H23+I23</f>
        <v>11</v>
      </c>
      <c r="N23" s="23">
        <f>K23+L23+M23</f>
        <v>0</v>
      </c>
      <c r="O23" s="2">
        <v>3.5</v>
      </c>
      <c r="P23" s="2">
        <v>3</v>
      </c>
      <c r="R23" s="12">
        <f>O23+P23+Q23</f>
        <v>6.5</v>
      </c>
      <c r="V23" s="40">
        <f>S23+T23+U23</f>
        <v>0</v>
      </c>
      <c r="W23" s="2">
        <v>9</v>
      </c>
      <c r="Y23" s="2">
        <v>3</v>
      </c>
      <c r="Z23" s="19">
        <f>W23+X23+Y23</f>
        <v>12</v>
      </c>
      <c r="AA23" s="2">
        <v>3</v>
      </c>
      <c r="AD23" s="3">
        <f>AA23+AB23+AC23</f>
        <v>3</v>
      </c>
      <c r="AE23" s="41">
        <f>C23+G23+K23+O23+S23+W23+AA23</f>
        <v>15.5</v>
      </c>
      <c r="AF23" s="41">
        <f>D23+H23+L23+P23+T23+X23+AB23</f>
        <v>14</v>
      </c>
      <c r="AG23" s="41">
        <f>E23+I23+M23+Q23+U23+Y23+AC23</f>
        <v>3</v>
      </c>
      <c r="AH23" s="22">
        <f>AE23+AF23+AG23</f>
        <v>32.5</v>
      </c>
    </row>
    <row r="24" spans="1:34" ht="12.75">
      <c r="A24" t="s">
        <v>13</v>
      </c>
      <c r="B24" t="s">
        <v>33</v>
      </c>
      <c r="F24" s="38">
        <f>C24+D24+E24</f>
        <v>0</v>
      </c>
      <c r="I24" s="2">
        <v>6</v>
      </c>
      <c r="J24" s="39">
        <f>G24+H24+I24</f>
        <v>6</v>
      </c>
      <c r="M24" s="2">
        <v>4</v>
      </c>
      <c r="N24" s="23">
        <f>K24+L24+M24</f>
        <v>4</v>
      </c>
      <c r="R24" s="12">
        <f>O24+P24+Q24</f>
        <v>0</v>
      </c>
      <c r="S24" s="2">
        <v>8</v>
      </c>
      <c r="U24" s="2">
        <v>9</v>
      </c>
      <c r="V24" s="40">
        <f>S24+T24+U24</f>
        <v>17</v>
      </c>
      <c r="Z24" s="19">
        <f>W24+X24+Y24</f>
        <v>0</v>
      </c>
      <c r="AC24" s="2">
        <v>5</v>
      </c>
      <c r="AD24" s="3">
        <f>AA24+AB24+AC24</f>
        <v>5</v>
      </c>
      <c r="AE24" s="41">
        <f>C24+G24+K24+O24+S24+W24+AA24</f>
        <v>8</v>
      </c>
      <c r="AF24" s="41">
        <f>D24+H24+L24+P24+T24+X24+AB24</f>
        <v>0</v>
      </c>
      <c r="AG24" s="41">
        <f>E24+I24+M24+Q24+U24+Y24+AC24</f>
        <v>24</v>
      </c>
      <c r="AH24" s="22">
        <f>AE24+AF24+AG24</f>
        <v>32</v>
      </c>
    </row>
    <row r="25" spans="1:34" ht="12.75">
      <c r="A25" t="s">
        <v>31</v>
      </c>
      <c r="B25" t="s">
        <v>32</v>
      </c>
      <c r="C25" s="2">
        <v>10</v>
      </c>
      <c r="F25" s="38">
        <f>C25+D25+E25</f>
        <v>10</v>
      </c>
      <c r="J25" s="39">
        <f>G25+H25+I25</f>
        <v>0</v>
      </c>
      <c r="N25" s="23">
        <f>K25+L25+M25</f>
        <v>0</v>
      </c>
      <c r="R25" s="12">
        <f>O25+P25+Q25</f>
        <v>0</v>
      </c>
      <c r="S25" s="2">
        <v>14</v>
      </c>
      <c r="V25" s="40">
        <f>S25+T25+U25</f>
        <v>14</v>
      </c>
      <c r="Z25" s="19">
        <f>W25+X25+Y25</f>
        <v>0</v>
      </c>
      <c r="AA25" s="2">
        <v>7</v>
      </c>
      <c r="AD25" s="3">
        <f>AA25+AB25+AC25</f>
        <v>7</v>
      </c>
      <c r="AE25" s="41">
        <f>C25+G25+K25+O25+S25+W25+AA25</f>
        <v>31</v>
      </c>
      <c r="AF25" s="41">
        <f>D25+H25+L25+P25+T25+X25+AB25</f>
        <v>0</v>
      </c>
      <c r="AG25" s="41">
        <f>E25+I25+M25+Q25+U25+Y25+AC25</f>
        <v>0</v>
      </c>
      <c r="AH25" s="22">
        <f>AE25+AF25+AG25</f>
        <v>31</v>
      </c>
    </row>
    <row r="26" spans="1:34" ht="12.75">
      <c r="A26" t="s">
        <v>101</v>
      </c>
      <c r="B26" t="s">
        <v>33</v>
      </c>
      <c r="D26" s="2">
        <v>11</v>
      </c>
      <c r="F26" s="38">
        <f>C26+D26+E26</f>
        <v>11</v>
      </c>
      <c r="J26" s="39">
        <f>G26+H26+I26</f>
        <v>0</v>
      </c>
      <c r="K26" s="2">
        <v>2.5</v>
      </c>
      <c r="M26" s="2">
        <v>5</v>
      </c>
      <c r="N26" s="23">
        <f>K26+L26+M26</f>
        <v>7.5</v>
      </c>
      <c r="R26" s="12">
        <f>O26+P26+Q26</f>
        <v>0</v>
      </c>
      <c r="T26" s="2">
        <v>8</v>
      </c>
      <c r="V26" s="40">
        <f>S26+T26+U26</f>
        <v>8</v>
      </c>
      <c r="Z26" s="19">
        <f>W26+X26+Y26</f>
        <v>0</v>
      </c>
      <c r="AD26" s="3">
        <f>AA26+AB26+AC26</f>
        <v>0</v>
      </c>
      <c r="AE26" s="41">
        <f>C26+G26+K26+O26+S26+W26+AA26</f>
        <v>2.5</v>
      </c>
      <c r="AF26" s="41">
        <f>D26+H26+L26+P26+T26+X26+AB26</f>
        <v>19</v>
      </c>
      <c r="AG26" s="41">
        <f>E26+I26+M26+Q26+U26+Y26+AC26</f>
        <v>5</v>
      </c>
      <c r="AH26" s="22">
        <f>AE26+AF26+AG26</f>
        <v>26.5</v>
      </c>
    </row>
    <row r="27" spans="1:34" ht="12.75">
      <c r="A27" t="s">
        <v>62</v>
      </c>
      <c r="B27" t="s">
        <v>64</v>
      </c>
      <c r="F27" s="38">
        <f>C27+D27+E27</f>
        <v>0</v>
      </c>
      <c r="J27" s="39">
        <f>G27+H27+I27</f>
        <v>0</v>
      </c>
      <c r="K27" s="2">
        <v>4</v>
      </c>
      <c r="M27" s="2">
        <v>11</v>
      </c>
      <c r="N27" s="23">
        <f>K27+L27+M27</f>
        <v>15</v>
      </c>
      <c r="R27" s="12">
        <f>O27+P27+Q27</f>
        <v>0</v>
      </c>
      <c r="T27" s="2">
        <v>7</v>
      </c>
      <c r="U27" s="2">
        <v>4</v>
      </c>
      <c r="V27" s="40">
        <f>S27+T27+U27</f>
        <v>11</v>
      </c>
      <c r="Z27" s="19">
        <f>W27+X27+Y27</f>
        <v>0</v>
      </c>
      <c r="AD27" s="3">
        <f>AA27+AB27+AC27</f>
        <v>0</v>
      </c>
      <c r="AE27" s="41">
        <f>C27+G27+K27+O27+S27+W27+AA27</f>
        <v>4</v>
      </c>
      <c r="AF27" s="41">
        <f>D27+H27+L27+P27+T27+X27+AB27</f>
        <v>7</v>
      </c>
      <c r="AG27" s="41">
        <f>E27+I27+M27+Q27+U27+Y27+AC27</f>
        <v>15</v>
      </c>
      <c r="AH27" s="22">
        <f>AE27+AF27+AG27</f>
        <v>26</v>
      </c>
    </row>
    <row r="28" spans="1:34" ht="12.75">
      <c r="A28" t="s">
        <v>88</v>
      </c>
      <c r="B28" t="s">
        <v>89</v>
      </c>
      <c r="D28" s="2">
        <v>10</v>
      </c>
      <c r="F28" s="38">
        <f>C28+D28+E28</f>
        <v>10</v>
      </c>
      <c r="J28" s="39">
        <f>G28+H28+I28</f>
        <v>0</v>
      </c>
      <c r="N28" s="23">
        <f>K28+L28+M28</f>
        <v>0</v>
      </c>
      <c r="R28" s="12">
        <f>O28+P28+Q28</f>
        <v>0</v>
      </c>
      <c r="S28" s="2">
        <v>3</v>
      </c>
      <c r="T28" s="2">
        <v>6</v>
      </c>
      <c r="U28" s="2">
        <v>5</v>
      </c>
      <c r="V28" s="40">
        <f>S28+T28+U28</f>
        <v>14</v>
      </c>
      <c r="Z28" s="19">
        <f>W28+X28+Y28</f>
        <v>0</v>
      </c>
      <c r="AD28" s="3">
        <f>AA28+AB28+AC28</f>
        <v>0</v>
      </c>
      <c r="AE28" s="41">
        <f>C28+G28+K28+O28+S28+W28+AA28</f>
        <v>3</v>
      </c>
      <c r="AF28" s="41">
        <f>D28+H28+L28+P28+T28+X28+AB28</f>
        <v>16</v>
      </c>
      <c r="AG28" s="41">
        <f>E28+I28+M28+Q28+U28+Y28+AC28</f>
        <v>5</v>
      </c>
      <c r="AH28" s="22">
        <f>AE28+AF28+AG28</f>
        <v>24</v>
      </c>
    </row>
    <row r="29" spans="1:34" ht="12.75">
      <c r="A29" t="s">
        <v>40</v>
      </c>
      <c r="B29" t="s">
        <v>18</v>
      </c>
      <c r="F29" s="38">
        <f>C29+D29+E29</f>
        <v>0</v>
      </c>
      <c r="G29" s="2">
        <v>6</v>
      </c>
      <c r="J29" s="39">
        <f>G29+H29+I29</f>
        <v>6</v>
      </c>
      <c r="N29" s="23">
        <f>K29+L29+M29</f>
        <v>0</v>
      </c>
      <c r="R29" s="12">
        <f>O29+P29+Q29</f>
        <v>0</v>
      </c>
      <c r="V29" s="40">
        <f>S29+T29+U29</f>
        <v>0</v>
      </c>
      <c r="W29" s="2">
        <v>14</v>
      </c>
      <c r="Z29" s="19">
        <f>W29+X29+Y29</f>
        <v>14</v>
      </c>
      <c r="AA29" s="2">
        <v>2</v>
      </c>
      <c r="AD29" s="3">
        <f>AA29+AB29+AC29</f>
        <v>2</v>
      </c>
      <c r="AE29" s="41">
        <f>C29+G29+K29+O29+S29+W29+AA29</f>
        <v>22</v>
      </c>
      <c r="AF29" s="41">
        <f>D29+H29+L29+P29+T29+X29+AB29</f>
        <v>0</v>
      </c>
      <c r="AG29" s="41">
        <f>E29+I29+M29+Q29+U29+Y29+AC29</f>
        <v>0</v>
      </c>
      <c r="AH29" s="22">
        <f>AE29+AF29+AG29</f>
        <v>22</v>
      </c>
    </row>
    <row r="30" spans="1:34" ht="12.75">
      <c r="A30" t="s">
        <v>37</v>
      </c>
      <c r="B30" t="s">
        <v>8</v>
      </c>
      <c r="Q30" s="2">
        <v>10</v>
      </c>
      <c r="R30" s="12">
        <f>O30+P30+Q30</f>
        <v>10</v>
      </c>
      <c r="V30" s="40">
        <f>S30+T30+U30</f>
        <v>0</v>
      </c>
      <c r="Y30" s="2">
        <v>7</v>
      </c>
      <c r="Z30" s="19">
        <f>W30+X30+Y30</f>
        <v>7</v>
      </c>
      <c r="AC30" s="2">
        <v>3</v>
      </c>
      <c r="AD30" s="3">
        <f>AA30+AB30+AC30</f>
        <v>3</v>
      </c>
      <c r="AE30" s="41">
        <f>C30+G30+K30+O30+S30+W30+AA30</f>
        <v>0</v>
      </c>
      <c r="AF30" s="41">
        <f>D30+H30+L30+P30+T30+X30+AB30</f>
        <v>0</v>
      </c>
      <c r="AG30" s="41">
        <f>E30+I30+M30+Q30+U30+Y30+AC30</f>
        <v>20</v>
      </c>
      <c r="AH30" s="22">
        <f>AE30+AF30+AG30</f>
        <v>20</v>
      </c>
    </row>
    <row r="31" spans="1:34" s="7" customFormat="1" ht="12.75">
      <c r="A31" t="s">
        <v>9</v>
      </c>
      <c r="B31" t="s">
        <v>48</v>
      </c>
      <c r="C31" s="34">
        <v>20</v>
      </c>
      <c r="D31" s="2"/>
      <c r="E31" s="2"/>
      <c r="F31" s="38">
        <f>C31+D31+E31</f>
        <v>20</v>
      </c>
      <c r="G31" s="2"/>
      <c r="H31" s="2"/>
      <c r="I31" s="2"/>
      <c r="J31" s="39">
        <f>G31+H31+I31</f>
        <v>0</v>
      </c>
      <c r="K31" s="2"/>
      <c r="L31" s="2"/>
      <c r="M31" s="2"/>
      <c r="N31" s="23">
        <f>K31+L31+M31</f>
        <v>0</v>
      </c>
      <c r="O31" s="2"/>
      <c r="P31" s="2"/>
      <c r="Q31" s="2"/>
      <c r="R31" s="12">
        <f>O31+P31+Q31</f>
        <v>0</v>
      </c>
      <c r="S31" s="2"/>
      <c r="T31" s="2"/>
      <c r="U31" s="2"/>
      <c r="V31" s="40">
        <f>S31+T31+U31</f>
        <v>0</v>
      </c>
      <c r="W31" s="2"/>
      <c r="X31" s="2"/>
      <c r="Y31" s="2"/>
      <c r="Z31" s="19">
        <f>W31+X31+Y31</f>
        <v>0</v>
      </c>
      <c r="AA31" s="2"/>
      <c r="AB31" s="2"/>
      <c r="AC31" s="2"/>
      <c r="AD31" s="3">
        <f>AA31+AB31+AC31</f>
        <v>0</v>
      </c>
      <c r="AE31" s="41">
        <f>C31+G31+K31+O31+S31+W31+AA31</f>
        <v>20</v>
      </c>
      <c r="AF31" s="41">
        <f>D31+H31+L31+P31+T31+X31+AB31</f>
        <v>0</v>
      </c>
      <c r="AG31" s="41">
        <f>E31+I31+M31+Q31+U31+Y31+AC31</f>
        <v>0</v>
      </c>
      <c r="AH31" s="22">
        <f>AE31+AF31+AG31</f>
        <v>20</v>
      </c>
    </row>
    <row r="32" spans="1:34" ht="12.75">
      <c r="A32" t="s">
        <v>56</v>
      </c>
      <c r="B32" t="s">
        <v>16</v>
      </c>
      <c r="F32" s="38">
        <f>C32+D32+E32</f>
        <v>0</v>
      </c>
      <c r="G32" s="2">
        <v>5</v>
      </c>
      <c r="J32" s="39">
        <f>G32+H32+I32</f>
        <v>5</v>
      </c>
      <c r="L32" s="2">
        <v>6.5</v>
      </c>
      <c r="M32" s="2">
        <v>1</v>
      </c>
      <c r="N32" s="23">
        <f>K32+L32+M32</f>
        <v>7.5</v>
      </c>
      <c r="P32" s="2">
        <v>2</v>
      </c>
      <c r="R32" s="12">
        <f>O32+P32+Q32</f>
        <v>2</v>
      </c>
      <c r="V32" s="40">
        <f>S32+T32+U32</f>
        <v>0</v>
      </c>
      <c r="W32" s="2">
        <v>1</v>
      </c>
      <c r="X32" s="2">
        <v>4</v>
      </c>
      <c r="Z32" s="19">
        <f>W32+X32+Y32</f>
        <v>5</v>
      </c>
      <c r="AD32" s="3">
        <f>AA32+AB32+AC32</f>
        <v>0</v>
      </c>
      <c r="AE32" s="41">
        <f>C32+G32+K32+O32+S32+W32+AA32</f>
        <v>6</v>
      </c>
      <c r="AF32" s="41">
        <f>D32+H32+L32+P32+T32+X32+AB32</f>
        <v>12.5</v>
      </c>
      <c r="AG32" s="41">
        <f>E32+I32+M32+Q32+U32+Y32+AC32</f>
        <v>1</v>
      </c>
      <c r="AH32" s="22">
        <f>AE32+AF32+AG32</f>
        <v>19.5</v>
      </c>
    </row>
    <row r="33" spans="1:34" ht="12.75">
      <c r="A33" t="s">
        <v>43</v>
      </c>
      <c r="B33" t="s">
        <v>30</v>
      </c>
      <c r="F33" s="38">
        <f>C33+D33+E33</f>
        <v>0</v>
      </c>
      <c r="G33" s="2">
        <v>7.5</v>
      </c>
      <c r="J33" s="39">
        <f>G33+H33+I33</f>
        <v>7.5</v>
      </c>
      <c r="N33" s="23">
        <f>K33+L33+M33</f>
        <v>0</v>
      </c>
      <c r="R33" s="12">
        <f>O33+P33+Q33</f>
        <v>0</v>
      </c>
      <c r="V33" s="40">
        <f>S33+T33+U33</f>
        <v>0</v>
      </c>
      <c r="W33" s="2">
        <v>11</v>
      </c>
      <c r="Z33" s="19">
        <f>W33+X33+Y33</f>
        <v>11</v>
      </c>
      <c r="AA33" s="2">
        <v>0.5</v>
      </c>
      <c r="AD33" s="3">
        <f>AA33+AB33+AC33</f>
        <v>0.5</v>
      </c>
      <c r="AE33" s="41">
        <f>C33+G33+K33+O33+S33+W33+AA33</f>
        <v>19</v>
      </c>
      <c r="AF33" s="41">
        <f>D33+H33+L33+P33+T33+X33+AB33</f>
        <v>0</v>
      </c>
      <c r="AG33" s="41">
        <f>E33+I33+M33+Q33+U33+Y33+AC33</f>
        <v>0</v>
      </c>
      <c r="AH33" s="22">
        <f>AE33+AF33+AG33</f>
        <v>19</v>
      </c>
    </row>
    <row r="34" spans="1:34" ht="12.75">
      <c r="A34" t="s">
        <v>82</v>
      </c>
      <c r="B34" t="s">
        <v>83</v>
      </c>
      <c r="F34" s="38">
        <f>C34+D34+E34</f>
        <v>0</v>
      </c>
      <c r="H34" s="2">
        <v>10</v>
      </c>
      <c r="J34" s="39">
        <f>G34+H34+I34</f>
        <v>10</v>
      </c>
      <c r="N34" s="23">
        <f>K34+L34+M34</f>
        <v>0</v>
      </c>
      <c r="P34" s="2">
        <v>9</v>
      </c>
      <c r="R34" s="12">
        <f>O34+P34+Q34</f>
        <v>9</v>
      </c>
      <c r="V34" s="40">
        <f>S34+T34+U34</f>
        <v>0</v>
      </c>
      <c r="Z34" s="19">
        <f>W34+X34+Y34</f>
        <v>0</v>
      </c>
      <c r="AD34" s="3">
        <f>AA34+AB34+AC34</f>
        <v>0</v>
      </c>
      <c r="AE34" s="41">
        <f>C34+G34+K34+O34+S34+W34+AA34</f>
        <v>0</v>
      </c>
      <c r="AF34" s="41">
        <f>D34+H34+L34+P34+T34+X34+AB34</f>
        <v>19</v>
      </c>
      <c r="AG34" s="41">
        <f>E34+I34+M34+Q34+U34+Y34+AC34</f>
        <v>0</v>
      </c>
      <c r="AH34" s="22">
        <f>AE34+AF34+AG34</f>
        <v>19</v>
      </c>
    </row>
    <row r="35" spans="1:34" ht="12.75">
      <c r="A35" t="s">
        <v>36</v>
      </c>
      <c r="B35" t="s">
        <v>8</v>
      </c>
      <c r="F35" s="38">
        <f>C35+D35+E35</f>
        <v>0</v>
      </c>
      <c r="H35" s="2">
        <v>5</v>
      </c>
      <c r="J35" s="39">
        <f>G35+H35+I35</f>
        <v>5</v>
      </c>
      <c r="N35" s="23">
        <f>K35+L35+M35</f>
        <v>0</v>
      </c>
      <c r="R35" s="12">
        <f>O35+P35+Q35</f>
        <v>0</v>
      </c>
      <c r="V35" s="40">
        <f>S35+T35+U35</f>
        <v>0</v>
      </c>
      <c r="X35" s="2">
        <v>10</v>
      </c>
      <c r="Z35" s="19">
        <f>W35+X35+Y35</f>
        <v>10</v>
      </c>
      <c r="AB35" s="2">
        <v>4</v>
      </c>
      <c r="AD35" s="3">
        <f>AA35+AB35+AC35</f>
        <v>4</v>
      </c>
      <c r="AE35" s="41">
        <f>C35+G35+K35+O35+S35+W35+AA35</f>
        <v>0</v>
      </c>
      <c r="AF35" s="41">
        <f>D35+H35+L35+P35+T35+X35+AB35</f>
        <v>19</v>
      </c>
      <c r="AG35" s="41">
        <f>E35+I35+M35+Q35+U35+Y35+AC35</f>
        <v>0</v>
      </c>
      <c r="AH35" s="22">
        <f>AE35+AF35+AG35</f>
        <v>19</v>
      </c>
    </row>
    <row r="36" spans="1:34" ht="12.75">
      <c r="A36" t="s">
        <v>93</v>
      </c>
      <c r="B36" t="s">
        <v>24</v>
      </c>
      <c r="F36" s="38">
        <f>C36+D36+E36</f>
        <v>0</v>
      </c>
      <c r="G36" s="2">
        <v>7.5</v>
      </c>
      <c r="H36" s="2">
        <v>2</v>
      </c>
      <c r="J36" s="39">
        <f>G36+H36+I36</f>
        <v>9.5</v>
      </c>
      <c r="N36" s="23">
        <f>K36+L36+M36</f>
        <v>0</v>
      </c>
      <c r="R36" s="12">
        <f>O36+P36+Q36</f>
        <v>0</v>
      </c>
      <c r="V36" s="40">
        <f>S36+T36+U36</f>
        <v>0</v>
      </c>
      <c r="Y36" s="2">
        <v>8</v>
      </c>
      <c r="Z36" s="19">
        <f>W36+X36+Y36</f>
        <v>8</v>
      </c>
      <c r="AD36" s="3">
        <f>AA36+AB36+AC36</f>
        <v>0</v>
      </c>
      <c r="AE36" s="41">
        <f>C36+G36+K36+O36+S36+W36+AA36</f>
        <v>7.5</v>
      </c>
      <c r="AF36" s="41">
        <f>D36+H36+L36+P36+T36+X36+AB36</f>
        <v>2</v>
      </c>
      <c r="AG36" s="41">
        <f>E36+I36+M36+Q36+U36+Y36+AC36</f>
        <v>8</v>
      </c>
      <c r="AH36" s="22">
        <f>AE36+AF36+AG36</f>
        <v>17.5</v>
      </c>
    </row>
    <row r="37" spans="1:34" ht="12.75">
      <c r="A37" t="s">
        <v>73</v>
      </c>
      <c r="B37" t="s">
        <v>74</v>
      </c>
      <c r="F37" s="38">
        <f>C37+D37+E37</f>
        <v>0</v>
      </c>
      <c r="J37" s="39">
        <f>G37+H37+I37</f>
        <v>0</v>
      </c>
      <c r="M37" s="2">
        <v>9</v>
      </c>
      <c r="N37" s="23">
        <f>K37+L37+M37</f>
        <v>9</v>
      </c>
      <c r="O37" s="2">
        <v>7</v>
      </c>
      <c r="Q37" s="2">
        <v>1.5</v>
      </c>
      <c r="R37" s="12">
        <f>O37+P37+Q37</f>
        <v>8.5</v>
      </c>
      <c r="V37" s="40">
        <f>S37+T37+U37</f>
        <v>0</v>
      </c>
      <c r="Z37" s="19">
        <f>W37+X37+Y37</f>
        <v>0</v>
      </c>
      <c r="AD37" s="3">
        <f>AA37+AB37+AC37</f>
        <v>0</v>
      </c>
      <c r="AE37" s="41">
        <f>C37+G37+K37+O37+S37+W37+AA37</f>
        <v>7</v>
      </c>
      <c r="AF37" s="41">
        <f>D37+H37+L37+P37+T37+X37+AB37</f>
        <v>0</v>
      </c>
      <c r="AG37" s="41">
        <f>E37+I37+M37+Q37+U37+Y37+AC37</f>
        <v>10.5</v>
      </c>
      <c r="AH37" s="22">
        <f>AE37+AF37+AG37</f>
        <v>17.5</v>
      </c>
    </row>
    <row r="38" spans="1:34" ht="12.75">
      <c r="A38" t="s">
        <v>94</v>
      </c>
      <c r="B38" t="s">
        <v>95</v>
      </c>
      <c r="F38" s="38">
        <f>C38+D38+E38</f>
        <v>0</v>
      </c>
      <c r="I38" s="2">
        <v>9</v>
      </c>
      <c r="J38" s="39">
        <f>G38+H38+I38</f>
        <v>9</v>
      </c>
      <c r="N38" s="23">
        <f>K38+L38+M38</f>
        <v>0</v>
      </c>
      <c r="R38" s="12">
        <f>O38+P38+Q38</f>
        <v>0</v>
      </c>
      <c r="V38" s="40">
        <f>S38+T38+U38</f>
        <v>0</v>
      </c>
      <c r="X38" s="2">
        <v>2</v>
      </c>
      <c r="Y38" s="2">
        <v>6</v>
      </c>
      <c r="Z38" s="19">
        <f>W38+X38+Y38</f>
        <v>8</v>
      </c>
      <c r="AD38" s="3">
        <f>AA38+AB38</f>
        <v>0</v>
      </c>
      <c r="AE38" s="41">
        <f>C38+G38+K38+O38+S38+W38+AA38</f>
        <v>0</v>
      </c>
      <c r="AF38" s="41">
        <f>D38+H38+L38+P38+T38+X38+AB38</f>
        <v>2</v>
      </c>
      <c r="AG38" s="41">
        <f>E38+I38+M38+Q38+U38+Y38+AC38</f>
        <v>15</v>
      </c>
      <c r="AH38" s="22">
        <f>AE38+AF38+AG38</f>
        <v>17</v>
      </c>
    </row>
    <row r="39" spans="1:34" ht="12.75">
      <c r="A39" t="s">
        <v>56</v>
      </c>
      <c r="B39" t="s">
        <v>8</v>
      </c>
      <c r="C39" s="2">
        <v>7</v>
      </c>
      <c r="D39" s="2">
        <v>8</v>
      </c>
      <c r="E39" s="2">
        <v>2</v>
      </c>
      <c r="F39" s="38">
        <f>C39+D39+E39</f>
        <v>17</v>
      </c>
      <c r="J39" s="39">
        <f>G39+H39+I39</f>
        <v>0</v>
      </c>
      <c r="N39" s="23">
        <f>K39+L39+M39</f>
        <v>0</v>
      </c>
      <c r="R39" s="12">
        <f>O39+P39+Q39</f>
        <v>0</v>
      </c>
      <c r="V39" s="40">
        <f>S39+T39+U39</f>
        <v>0</v>
      </c>
      <c r="Z39" s="19">
        <f>W39+X39+Y39</f>
        <v>0</v>
      </c>
      <c r="AD39" s="3">
        <f>AA39+AB39+AC39</f>
        <v>0</v>
      </c>
      <c r="AE39" s="41">
        <f>C39+G39+K39+O39+S39+W39+AA39</f>
        <v>7</v>
      </c>
      <c r="AF39" s="41">
        <f>D39+H39+L39+P39+T39+X39+AB39</f>
        <v>8</v>
      </c>
      <c r="AG39" s="41">
        <f>E39+I39+M39+Q39+U39+Y39+AC39</f>
        <v>2</v>
      </c>
      <c r="AH39" s="22">
        <f>AE39+AF39+AG39</f>
        <v>17</v>
      </c>
    </row>
    <row r="40" spans="1:34" ht="12.75">
      <c r="A40" t="s">
        <v>34</v>
      </c>
      <c r="B40" t="s">
        <v>35</v>
      </c>
      <c r="D40" s="2">
        <v>2.5</v>
      </c>
      <c r="F40" s="38">
        <f>C40+D40+E40</f>
        <v>2.5</v>
      </c>
      <c r="I40" s="2">
        <v>5</v>
      </c>
      <c r="J40" s="39">
        <f>G40+H40+I40</f>
        <v>5</v>
      </c>
      <c r="N40" s="23">
        <f>K40+L40+M40</f>
        <v>0</v>
      </c>
      <c r="R40" s="12">
        <f>O40+P40+Q40</f>
        <v>0</v>
      </c>
      <c r="T40" s="2">
        <v>2</v>
      </c>
      <c r="U40" s="2">
        <v>3</v>
      </c>
      <c r="V40" s="40">
        <f>S40+T40+U40</f>
        <v>5</v>
      </c>
      <c r="Z40" s="19">
        <f>W40+X40+Y40</f>
        <v>0</v>
      </c>
      <c r="AC40" s="2">
        <v>4</v>
      </c>
      <c r="AD40" s="3">
        <f>AA40+AB40+AC40</f>
        <v>4</v>
      </c>
      <c r="AE40" s="41">
        <f>C40+G40+K40+O40+S40+W40+AA40</f>
        <v>0</v>
      </c>
      <c r="AF40" s="41">
        <f>D40+H40+L40+P40+T40+X40+AB40</f>
        <v>4.5</v>
      </c>
      <c r="AG40" s="41">
        <f>E40+I40+M40+Q40+U40+Y40+AC40</f>
        <v>12</v>
      </c>
      <c r="AH40" s="22">
        <f>AE40+AF40+AG40</f>
        <v>16.5</v>
      </c>
    </row>
    <row r="41" spans="1:34" ht="12.75">
      <c r="A41" t="s">
        <v>77</v>
      </c>
      <c r="B41" t="s">
        <v>78</v>
      </c>
      <c r="F41" s="38">
        <f>C41+D41+E41</f>
        <v>0</v>
      </c>
      <c r="J41" s="39">
        <f>G41+H41+I41</f>
        <v>0</v>
      </c>
      <c r="K41" s="2">
        <v>2.5</v>
      </c>
      <c r="N41" s="23">
        <f>K41+L41+M41</f>
        <v>2.5</v>
      </c>
      <c r="R41" s="12">
        <f>O41+P41+Q41</f>
        <v>0</v>
      </c>
      <c r="V41" s="40">
        <f>S41+T41+U41</f>
        <v>0</v>
      </c>
      <c r="W41" s="2">
        <v>6</v>
      </c>
      <c r="X41" s="2">
        <v>8</v>
      </c>
      <c r="Z41" s="19">
        <f>W41+X41+Y41</f>
        <v>14</v>
      </c>
      <c r="AD41" s="3">
        <f>AA41+AB41+AC41</f>
        <v>0</v>
      </c>
      <c r="AE41" s="41">
        <f>C41+G41+K41+O41+S41+W41+AA41</f>
        <v>8.5</v>
      </c>
      <c r="AF41" s="41">
        <f>D41+H41+L41+P41+T41+X41+AB41</f>
        <v>8</v>
      </c>
      <c r="AG41" s="41">
        <f>E41+I41+M41+Q41+U41+Y41+AC41</f>
        <v>0</v>
      </c>
      <c r="AH41" s="22">
        <f>AE41+AF41+AG41</f>
        <v>16.5</v>
      </c>
    </row>
    <row r="42" spans="1:34" ht="12.75">
      <c r="A42" t="s">
        <v>60</v>
      </c>
      <c r="B42" t="s">
        <v>61</v>
      </c>
      <c r="F42" s="38">
        <f>C42+D42+E42</f>
        <v>0</v>
      </c>
      <c r="J42" s="39">
        <f>G42+H42+I42</f>
        <v>0</v>
      </c>
      <c r="N42" s="23">
        <f>K42+L42+M42</f>
        <v>0</v>
      </c>
      <c r="O42" s="2">
        <v>11</v>
      </c>
      <c r="P42" s="2">
        <v>4.5</v>
      </c>
      <c r="R42" s="12">
        <f>O42+P42+Q42</f>
        <v>15.5</v>
      </c>
      <c r="V42" s="40">
        <f>S42+T42+U42</f>
        <v>0</v>
      </c>
      <c r="Z42" s="19">
        <f>W42+X42+Y42</f>
        <v>0</v>
      </c>
      <c r="AD42" s="3">
        <f>AA42+AB42</f>
        <v>0</v>
      </c>
      <c r="AE42" s="41">
        <f>C42+G42+K42+O42+S42+W42+AA42</f>
        <v>11</v>
      </c>
      <c r="AF42" s="41">
        <f>D42+H42+L42+P42+T42+X42+AB42</f>
        <v>4.5</v>
      </c>
      <c r="AG42" s="41">
        <f>E42+I42+M42+Q42+U42+Y42+AC42</f>
        <v>0</v>
      </c>
      <c r="AH42" s="22">
        <f>AE42+AF42+AG42</f>
        <v>15.5</v>
      </c>
    </row>
    <row r="43" spans="1:34" ht="12.75">
      <c r="A43" t="s">
        <v>90</v>
      </c>
      <c r="B43" t="s">
        <v>16</v>
      </c>
      <c r="C43" s="2">
        <v>8</v>
      </c>
      <c r="D43" s="2">
        <v>6</v>
      </c>
      <c r="F43" s="38">
        <f>C43+D43+E43</f>
        <v>14</v>
      </c>
      <c r="J43" s="39">
        <f>G43+H43+I43</f>
        <v>0</v>
      </c>
      <c r="N43" s="23">
        <f>K43+L43+M43</f>
        <v>0</v>
      </c>
      <c r="R43" s="12">
        <f>O43+P43+Q43</f>
        <v>0</v>
      </c>
      <c r="S43" s="2">
        <v>1</v>
      </c>
      <c r="V43" s="40">
        <f>S43+T43+U43</f>
        <v>1</v>
      </c>
      <c r="Z43" s="19">
        <f>W43+X43+Y43</f>
        <v>0</v>
      </c>
      <c r="AD43" s="3">
        <f>AA43+AB43</f>
        <v>0</v>
      </c>
      <c r="AE43" s="41">
        <f>C43+G43+K43+O43+S43+W43+AA43</f>
        <v>9</v>
      </c>
      <c r="AF43" s="41">
        <f>D43+H43+L43+P43+T43+X43+AB43</f>
        <v>6</v>
      </c>
      <c r="AG43" s="41">
        <f>E43+I43+M43+Q43+U43+Y43+AC43</f>
        <v>0</v>
      </c>
      <c r="AH43" s="22">
        <f>AE43+AF43+AG43</f>
        <v>15</v>
      </c>
    </row>
    <row r="44" spans="1:34" ht="12.75">
      <c r="A44" t="s">
        <v>47</v>
      </c>
      <c r="B44" t="s">
        <v>12</v>
      </c>
      <c r="F44" s="38">
        <f>C44+D44+E44</f>
        <v>0</v>
      </c>
      <c r="J44" s="39">
        <f>G44+H44+I44</f>
        <v>0</v>
      </c>
      <c r="N44" s="23">
        <f>K44+L44+M44</f>
        <v>0</v>
      </c>
      <c r="O44" s="2">
        <v>14</v>
      </c>
      <c r="R44" s="12">
        <f>O44+P44+Q44</f>
        <v>14</v>
      </c>
      <c r="V44" s="40">
        <f>S44+T44+U44</f>
        <v>0</v>
      </c>
      <c r="Z44" s="19">
        <f>W44+X44+Y44</f>
        <v>0</v>
      </c>
      <c r="AD44" s="3">
        <f>AA44+AB44</f>
        <v>0</v>
      </c>
      <c r="AE44" s="41">
        <f>C44+G44+K44+O44+S44+W44+AA44</f>
        <v>14</v>
      </c>
      <c r="AF44" s="41">
        <f>D44+H44+L44+P44+T44+X44+AB44</f>
        <v>0</v>
      </c>
      <c r="AG44" s="41">
        <f>E44+I44+M44+Q44+U44+Y44+AC44</f>
        <v>0</v>
      </c>
      <c r="AH44" s="22">
        <f>AE44+AF44+AG44</f>
        <v>14</v>
      </c>
    </row>
    <row r="45" spans="1:34" ht="12.75">
      <c r="A45" t="s">
        <v>21</v>
      </c>
      <c r="B45" t="s">
        <v>74</v>
      </c>
      <c r="F45" s="38">
        <f>C45+D45+E45</f>
        <v>0</v>
      </c>
      <c r="J45" s="39">
        <f>G45+H45+I45</f>
        <v>0</v>
      </c>
      <c r="N45" s="23">
        <f>K45+L45+M45</f>
        <v>0</v>
      </c>
      <c r="Q45" s="2">
        <v>4.5</v>
      </c>
      <c r="R45" s="12">
        <f>O45+P45+Q45</f>
        <v>4.5</v>
      </c>
      <c r="S45" s="2">
        <v>6</v>
      </c>
      <c r="U45" s="2">
        <v>2</v>
      </c>
      <c r="V45" s="40">
        <f>S45+T45+U45</f>
        <v>8</v>
      </c>
      <c r="Z45" s="19">
        <f>W45+X45+Y45</f>
        <v>0</v>
      </c>
      <c r="AD45" s="3">
        <f>AA45+AB45</f>
        <v>0</v>
      </c>
      <c r="AE45" s="41">
        <f>C45+G45+K45+O45+S45+W45+AA45</f>
        <v>6</v>
      </c>
      <c r="AF45" s="41">
        <f>D45+H45+L45+P45+T45+X45+AB45</f>
        <v>0</v>
      </c>
      <c r="AG45" s="41">
        <f>E45+I45+M45+Q45+U45+Y45+AC45</f>
        <v>6.5</v>
      </c>
      <c r="AH45" s="22">
        <f>AE45+AF45+AG45</f>
        <v>12.5</v>
      </c>
    </row>
    <row r="46" spans="1:34" ht="12.75">
      <c r="A46" t="s">
        <v>49</v>
      </c>
      <c r="B46" t="s">
        <v>50</v>
      </c>
      <c r="F46" s="38">
        <f>C46+D46+E46</f>
        <v>0</v>
      </c>
      <c r="I46" s="2">
        <v>3</v>
      </c>
      <c r="J46" s="39">
        <f>G46+H46+I46</f>
        <v>3</v>
      </c>
      <c r="N46" s="23">
        <f>K46+L46+M46</f>
        <v>0</v>
      </c>
      <c r="R46" s="12">
        <f>O46+P46+Q46</f>
        <v>0</v>
      </c>
      <c r="T46" s="2">
        <v>9</v>
      </c>
      <c r="V46" s="40">
        <f>S46+T46+U46</f>
        <v>9</v>
      </c>
      <c r="Z46" s="19">
        <f>W46+X46+Y46</f>
        <v>0</v>
      </c>
      <c r="AD46" s="3">
        <f>AA46+AB46</f>
        <v>0</v>
      </c>
      <c r="AE46" s="41">
        <f>C46+G46+K46+O46+S46+W46+AA46</f>
        <v>0</v>
      </c>
      <c r="AF46" s="41">
        <f>D46+H46+L46+P46+T46+X46+AB46</f>
        <v>9</v>
      </c>
      <c r="AG46" s="41">
        <f>E46+I46+M46+Q46+U46+Y46+AC46</f>
        <v>3</v>
      </c>
      <c r="AH46" s="22">
        <f>AE46+AF46+AG46</f>
        <v>12</v>
      </c>
    </row>
    <row r="47" spans="1:34" ht="12.75">
      <c r="A47" t="s">
        <v>41</v>
      </c>
      <c r="B47" t="s">
        <v>42</v>
      </c>
      <c r="F47" s="38">
        <f>C47+D47+E47</f>
        <v>0</v>
      </c>
      <c r="J47" s="39">
        <f>G47+H47+I47</f>
        <v>0</v>
      </c>
      <c r="N47" s="23">
        <f>K47+L47+M47</f>
        <v>0</v>
      </c>
      <c r="P47" s="2">
        <v>7</v>
      </c>
      <c r="R47" s="12">
        <f>O47+P47+Q47</f>
        <v>7</v>
      </c>
      <c r="V47" s="40">
        <f>S47+T47+U47</f>
        <v>0</v>
      </c>
      <c r="X47" s="2">
        <v>3</v>
      </c>
      <c r="Z47" s="19">
        <f>W47+X47+Y47</f>
        <v>3</v>
      </c>
      <c r="AB47" s="2">
        <v>1</v>
      </c>
      <c r="AD47" s="3">
        <f>AA47+AB47</f>
        <v>1</v>
      </c>
      <c r="AE47" s="41">
        <f>C47+G47+K47+O47+S47+W47+AA47</f>
        <v>0</v>
      </c>
      <c r="AF47" s="41">
        <f>D47+H47+L47+P47+T47+X47+AB47</f>
        <v>11</v>
      </c>
      <c r="AG47" s="41">
        <f>E47+I47+M47+Q47+U47+Y47+AC47</f>
        <v>0</v>
      </c>
      <c r="AH47" s="22">
        <f>AE47+AF47+AG47</f>
        <v>11</v>
      </c>
    </row>
    <row r="48" spans="1:34" ht="12.75">
      <c r="A48" t="s">
        <v>69</v>
      </c>
      <c r="B48" t="s">
        <v>12</v>
      </c>
      <c r="C48" s="2">
        <v>11</v>
      </c>
      <c r="F48" s="38">
        <f>C48+D48+E48</f>
        <v>11</v>
      </c>
      <c r="J48" s="39">
        <f>G48+H48+I48</f>
        <v>0</v>
      </c>
      <c r="N48" s="23">
        <f>K48+L48+M48</f>
        <v>0</v>
      </c>
      <c r="R48" s="12">
        <f>O48+P48+Q48</f>
        <v>0</v>
      </c>
      <c r="V48" s="40">
        <f>S48+T48+U48</f>
        <v>0</v>
      </c>
      <c r="Z48" s="19">
        <f>W48+X48+Y48</f>
        <v>0</v>
      </c>
      <c r="AD48" s="3">
        <f>AA48+AB48</f>
        <v>0</v>
      </c>
      <c r="AE48" s="41">
        <f>C48+G48+K48+O48+S48+W48+AA48</f>
        <v>11</v>
      </c>
      <c r="AF48" s="41">
        <f>D48+H48+L48+P48+T48+X48+AB48</f>
        <v>0</v>
      </c>
      <c r="AG48" s="41">
        <f>E48+I48+M48+Q48+U48+Y48+AC48</f>
        <v>0</v>
      </c>
      <c r="AH48" s="22">
        <f>AE48+AF48+AG48</f>
        <v>11</v>
      </c>
    </row>
    <row r="49" spans="1:34" ht="12.75">
      <c r="A49" t="s">
        <v>129</v>
      </c>
      <c r="B49" t="s">
        <v>130</v>
      </c>
      <c r="E49" s="2">
        <v>10</v>
      </c>
      <c r="F49" s="38">
        <f>C49+D49+E49</f>
        <v>10</v>
      </c>
      <c r="J49" s="39">
        <f>G49+H49+I49</f>
        <v>0</v>
      </c>
      <c r="N49" s="23">
        <f>K49+L49+M49</f>
        <v>0</v>
      </c>
      <c r="R49" s="12">
        <f>O49+P49+Q49</f>
        <v>0</v>
      </c>
      <c r="V49" s="40">
        <f>S49+T49+U49</f>
        <v>0</v>
      </c>
      <c r="Z49" s="19">
        <f>W49+X49+Y49</f>
        <v>0</v>
      </c>
      <c r="AD49" s="3">
        <f>AA49+AB49</f>
        <v>0</v>
      </c>
      <c r="AE49" s="41">
        <f>C49+G49+K49+O49+S49+W49+AA49</f>
        <v>0</v>
      </c>
      <c r="AF49" s="41">
        <f>D49+H49+L49+P49+T49+X49+AB49</f>
        <v>0</v>
      </c>
      <c r="AG49" s="41">
        <f>E49+I49+M49+Q49+U49+Y49+AC49</f>
        <v>10</v>
      </c>
      <c r="AH49" s="22">
        <f>AE49+AF49+AG49</f>
        <v>10</v>
      </c>
    </row>
    <row r="50" spans="1:34" ht="12.75">
      <c r="A50" t="s">
        <v>102</v>
      </c>
      <c r="B50" t="s">
        <v>103</v>
      </c>
      <c r="F50" s="38">
        <f>C50+D50+E50</f>
        <v>0</v>
      </c>
      <c r="J50" s="39">
        <f>G50+H50+I50</f>
        <v>0</v>
      </c>
      <c r="N50" s="23">
        <f>K50+L50+M50</f>
        <v>0</v>
      </c>
      <c r="R50" s="12">
        <f>O50+P50+Q50</f>
        <v>0</v>
      </c>
      <c r="S50" s="2">
        <v>4</v>
      </c>
      <c r="U50" s="2">
        <v>6</v>
      </c>
      <c r="V50" s="40">
        <f>S50+T50+U50</f>
        <v>10</v>
      </c>
      <c r="Z50" s="19">
        <f>W50+X50+Y50</f>
        <v>0</v>
      </c>
      <c r="AD50" s="3">
        <f>AA50+AB50</f>
        <v>0</v>
      </c>
      <c r="AE50" s="41">
        <f>C50+G50+K50+O50+S50+W50+AA50</f>
        <v>4</v>
      </c>
      <c r="AF50" s="41">
        <f>D50+H50+L50+P50+T50+X50+AB50</f>
        <v>0</v>
      </c>
      <c r="AG50" s="41">
        <f>E50+I50+M50+Q50+U50+Y50+AC50</f>
        <v>6</v>
      </c>
      <c r="AH50" s="22">
        <f>AE50+AF50+AG50</f>
        <v>10</v>
      </c>
    </row>
    <row r="51" spans="1:34" ht="12.75">
      <c r="A51" t="s">
        <v>131</v>
      </c>
      <c r="B51" t="s">
        <v>132</v>
      </c>
      <c r="E51" s="2">
        <v>9</v>
      </c>
      <c r="F51" s="38">
        <f>C51+D51+E51</f>
        <v>9</v>
      </c>
      <c r="J51" s="39">
        <f>G51+H51+I51</f>
        <v>0</v>
      </c>
      <c r="N51" s="23">
        <f>K51+L51+M51</f>
        <v>0</v>
      </c>
      <c r="R51" s="12">
        <f>O51+P51+Q51</f>
        <v>0</v>
      </c>
      <c r="V51" s="40">
        <f>S51+T51+U51</f>
        <v>0</v>
      </c>
      <c r="Z51" s="19">
        <f>W51+X51+Y51</f>
        <v>0</v>
      </c>
      <c r="AD51" s="3">
        <f>AA51+AB51</f>
        <v>0</v>
      </c>
      <c r="AE51" s="41">
        <f>C51+G51+K51+O51+S51+W51+AA51</f>
        <v>0</v>
      </c>
      <c r="AF51" s="41">
        <f>D51+H51+L51+P51+T51+X51+AB51</f>
        <v>0</v>
      </c>
      <c r="AG51" s="41">
        <f>E51+I51+M51+Q51+U51+Y51+AC51</f>
        <v>9</v>
      </c>
      <c r="AH51" s="22">
        <f>AE51+AF51+AG51</f>
        <v>9</v>
      </c>
    </row>
    <row r="52" spans="1:34" ht="12.75">
      <c r="A52" t="s">
        <v>70</v>
      </c>
      <c r="B52" t="s">
        <v>63</v>
      </c>
      <c r="F52" s="38">
        <f>C52+D52+E52</f>
        <v>0</v>
      </c>
      <c r="J52" s="39">
        <f>G52+H52+I52</f>
        <v>0</v>
      </c>
      <c r="K52" s="2">
        <v>6</v>
      </c>
      <c r="N52" s="23">
        <f>K52+L52+M52</f>
        <v>6</v>
      </c>
      <c r="R52" s="12">
        <f>O52+P52+Q52</f>
        <v>0</v>
      </c>
      <c r="S52" s="2">
        <v>2</v>
      </c>
      <c r="V52" s="40">
        <f>S52+T52+U52</f>
        <v>2</v>
      </c>
      <c r="Z52" s="19">
        <f>W52+X52+Y52</f>
        <v>0</v>
      </c>
      <c r="AD52" s="3">
        <f>AA52+AB52</f>
        <v>0</v>
      </c>
      <c r="AE52" s="41">
        <f>C52+G52+K52+O52+S52+W52+AA52</f>
        <v>8</v>
      </c>
      <c r="AF52" s="41">
        <f>D52+H52+L52+P52+T52+X52+AB52</f>
        <v>0</v>
      </c>
      <c r="AG52" s="41">
        <f>E52+I52+M52+Q52+U52+Y52+AC52</f>
        <v>0</v>
      </c>
      <c r="AH52" s="22">
        <f>AE52+AF52+AG52</f>
        <v>8</v>
      </c>
    </row>
    <row r="53" spans="1:34" ht="12.75">
      <c r="A53" t="s">
        <v>117</v>
      </c>
      <c r="B53" t="s">
        <v>118</v>
      </c>
      <c r="E53" s="2">
        <v>2</v>
      </c>
      <c r="F53" s="38">
        <f>C53+D53+E53</f>
        <v>2</v>
      </c>
      <c r="I53" s="2">
        <v>4</v>
      </c>
      <c r="J53" s="39">
        <f>G53+H53+I53</f>
        <v>4</v>
      </c>
      <c r="U53" s="2">
        <v>1</v>
      </c>
      <c r="V53" s="40">
        <f>S53+T53+U53</f>
        <v>1</v>
      </c>
      <c r="Z53" s="19">
        <f>W53+X53+Y53</f>
        <v>0</v>
      </c>
      <c r="AD53" s="3">
        <f>AA53+AB53</f>
        <v>0</v>
      </c>
      <c r="AE53" s="41">
        <f>C53+G53+K53+O53+S53+W53+AA53</f>
        <v>0</v>
      </c>
      <c r="AF53" s="41">
        <f>D53+H53+L53+P53+T53+X53+AB53</f>
        <v>0</v>
      </c>
      <c r="AG53" s="41">
        <f>E53+I53+M53+Q53+U53+Y53+AC53</f>
        <v>7</v>
      </c>
      <c r="AH53" s="22">
        <f>AE53+AF53+AG53</f>
        <v>7</v>
      </c>
    </row>
    <row r="54" spans="1:34" ht="12.75">
      <c r="A54" t="s">
        <v>133</v>
      </c>
      <c r="B54" t="s">
        <v>134</v>
      </c>
      <c r="E54" s="2">
        <v>6.5</v>
      </c>
      <c r="F54" s="38">
        <f>C54+D54+E54</f>
        <v>6.5</v>
      </c>
      <c r="J54" s="39">
        <f>G54+H54+I54</f>
        <v>0</v>
      </c>
      <c r="N54" s="23">
        <f>K54+L54+M54</f>
        <v>0</v>
      </c>
      <c r="R54" s="12">
        <f>O54+P54+Q54</f>
        <v>0</v>
      </c>
      <c r="V54" s="40">
        <f>S54+T54+U54</f>
        <v>0</v>
      </c>
      <c r="Z54" s="19">
        <f>W54+X54+Y54</f>
        <v>0</v>
      </c>
      <c r="AD54" s="3">
        <f>AA54+AB54</f>
        <v>0</v>
      </c>
      <c r="AE54" s="41">
        <f>C54+G54+K54+O54+S54+W54+AA54</f>
        <v>0</v>
      </c>
      <c r="AF54" s="41">
        <f>D54+H54+L54+P54+T54+X54+AB54</f>
        <v>0</v>
      </c>
      <c r="AG54" s="41">
        <f>E54+I54+M54+Q54+U54+Y54+AC54</f>
        <v>6.5</v>
      </c>
      <c r="AH54" s="22">
        <f>AE54+AF54+AG54</f>
        <v>6.5</v>
      </c>
    </row>
    <row r="55" spans="1:34" ht="12.75">
      <c r="A55" t="s">
        <v>44</v>
      </c>
      <c r="B55" t="s">
        <v>45</v>
      </c>
      <c r="F55" s="38">
        <f>C55+D55+E55</f>
        <v>0</v>
      </c>
      <c r="H55" s="2">
        <v>6</v>
      </c>
      <c r="J55" s="39">
        <f>G55+H55+I55</f>
        <v>6</v>
      </c>
      <c r="N55" s="23">
        <f>K55+L55+M55</f>
        <v>0</v>
      </c>
      <c r="R55" s="12">
        <f>O55+P55+Q55</f>
        <v>0</v>
      </c>
      <c r="V55" s="40">
        <f>S55+T55+U55</f>
        <v>0</v>
      </c>
      <c r="Z55" s="19">
        <f>W55+X55+Y55</f>
        <v>0</v>
      </c>
      <c r="AD55" s="3">
        <f>AA55+AB55</f>
        <v>0</v>
      </c>
      <c r="AE55" s="41">
        <f>C55+G55+K55+O55+S55+W55+AA55</f>
        <v>0</v>
      </c>
      <c r="AF55" s="41">
        <f>D55+H55+L55+P55+T55+X55+AB55</f>
        <v>6</v>
      </c>
      <c r="AG55" s="41">
        <f>E55+I55+M55+Q55+U55+Y55+AC55</f>
        <v>0</v>
      </c>
      <c r="AH55" s="22">
        <f>AE55+AF55+AG55</f>
        <v>6</v>
      </c>
    </row>
    <row r="56" spans="1:34" ht="12.75">
      <c r="A56" t="s">
        <v>80</v>
      </c>
      <c r="B56" t="s">
        <v>81</v>
      </c>
      <c r="C56" s="2">
        <v>6</v>
      </c>
      <c r="F56" s="38">
        <f>C56+D56+E56</f>
        <v>6</v>
      </c>
      <c r="J56" s="39">
        <f>G56+H56+I56</f>
        <v>0</v>
      </c>
      <c r="N56" s="23">
        <f>K56+L56+M56</f>
        <v>0</v>
      </c>
      <c r="R56" s="12">
        <f>O56+P56+Q56</f>
        <v>0</v>
      </c>
      <c r="V56" s="40">
        <f>S56+T56+U56</f>
        <v>0</v>
      </c>
      <c r="Z56" s="19">
        <f>W56+X56+Y56</f>
        <v>0</v>
      </c>
      <c r="AD56" s="3">
        <f>AA56+AB56</f>
        <v>0</v>
      </c>
      <c r="AE56" s="41">
        <f>C56+G56+K56+O56+S56+W56+AA56</f>
        <v>6</v>
      </c>
      <c r="AF56" s="41">
        <f>D56+H56+L56+P56+T56+X56+AB56</f>
        <v>0</v>
      </c>
      <c r="AG56" s="41">
        <f>E56+I56+M56+Q56+U56+Y56+AC56</f>
        <v>0</v>
      </c>
      <c r="AH56" s="22">
        <f>AE56+AF56+AG56</f>
        <v>6</v>
      </c>
    </row>
    <row r="57" spans="1:34" ht="12.75">
      <c r="A57" t="s">
        <v>52</v>
      </c>
      <c r="B57" t="s">
        <v>50</v>
      </c>
      <c r="F57" s="38">
        <f>C57+D57+E57</f>
        <v>0</v>
      </c>
      <c r="J57" s="39">
        <f>G57+H57+I57</f>
        <v>0</v>
      </c>
      <c r="N57" s="23">
        <f>K57+L57+M57</f>
        <v>0</v>
      </c>
      <c r="P57" s="2">
        <v>6</v>
      </c>
      <c r="R57" s="12">
        <f>O57+P57+Q57</f>
        <v>6</v>
      </c>
      <c r="V57" s="40">
        <f>S57+T57+U57</f>
        <v>0</v>
      </c>
      <c r="Z57" s="19">
        <f>W57+X57+Y57</f>
        <v>0</v>
      </c>
      <c r="AD57" s="3">
        <f>AA57+AB57</f>
        <v>0</v>
      </c>
      <c r="AE57" s="41">
        <f>C57+G57+K57+O57+S57+W57+AA57</f>
        <v>0</v>
      </c>
      <c r="AF57" s="41">
        <f>D57+H57+L57+P57+T57+X57+AB57</f>
        <v>6</v>
      </c>
      <c r="AG57" s="41">
        <f>E57+I57+M57+Q57+U57+Y57+AC57</f>
        <v>0</v>
      </c>
      <c r="AH57" s="22">
        <f>AE57+AF57+AG57</f>
        <v>6</v>
      </c>
    </row>
    <row r="58" spans="1:34" ht="12.75">
      <c r="A58" t="s">
        <v>20</v>
      </c>
      <c r="B58" t="s">
        <v>135</v>
      </c>
      <c r="E58" s="2">
        <v>5</v>
      </c>
      <c r="F58" s="38">
        <f>C58+D58+E58</f>
        <v>5</v>
      </c>
      <c r="J58" s="39">
        <f>G58+H58+I58</f>
        <v>0</v>
      </c>
      <c r="N58" s="23">
        <f>K58+L58+M58</f>
        <v>0</v>
      </c>
      <c r="R58" s="12">
        <f>O58+P58+Q58</f>
        <v>0</v>
      </c>
      <c r="V58" s="40">
        <f>S58+T58+U58</f>
        <v>0</v>
      </c>
      <c r="Z58" s="19">
        <f>W58+X58+Y58</f>
        <v>0</v>
      </c>
      <c r="AD58" s="3">
        <f>AA58+AB58</f>
        <v>0</v>
      </c>
      <c r="AE58" s="41">
        <f>C58+G58+K58+O58+S58+W58+AA58</f>
        <v>0</v>
      </c>
      <c r="AF58" s="41">
        <f>D58+H58+L58+P58+T58+X58+AB58</f>
        <v>0</v>
      </c>
      <c r="AG58" s="41">
        <f>E58+I58+M58+Q58+U58+Y58+AC58</f>
        <v>5</v>
      </c>
      <c r="AH58" s="22">
        <f>AE58+AF58+AG58</f>
        <v>5</v>
      </c>
    </row>
    <row r="59" spans="1:34" ht="12.75">
      <c r="A59" t="s">
        <v>75</v>
      </c>
      <c r="B59" t="s">
        <v>76</v>
      </c>
      <c r="D59" s="2">
        <v>5</v>
      </c>
      <c r="F59" s="38">
        <f>C59+D59+E59</f>
        <v>5</v>
      </c>
      <c r="J59" s="39">
        <f>G59+H59+I59</f>
        <v>0</v>
      </c>
      <c r="N59" s="23">
        <f>K59+L59+M59</f>
        <v>0</v>
      </c>
      <c r="R59" s="12">
        <f>O59+P59+Q59</f>
        <v>0</v>
      </c>
      <c r="V59" s="40">
        <f>S59+T59+U59</f>
        <v>0</v>
      </c>
      <c r="Z59" s="19">
        <f>W59+X59+Y59</f>
        <v>0</v>
      </c>
      <c r="AD59" s="3">
        <f>AA59+AB59</f>
        <v>0</v>
      </c>
      <c r="AE59" s="41">
        <f>C59+G59+K59+O59+S59+W59+AA59</f>
        <v>0</v>
      </c>
      <c r="AF59" s="41">
        <f>D59+H59+L59+P59+T59+X59+AB59</f>
        <v>5</v>
      </c>
      <c r="AG59" s="41">
        <f>E59+I59+M59+Q59+U59+Y59+AC59</f>
        <v>0</v>
      </c>
      <c r="AH59" s="22">
        <f>AE59+AF59+AG59</f>
        <v>5</v>
      </c>
    </row>
    <row r="60" spans="1:34" ht="12.75">
      <c r="A60" t="s">
        <v>49</v>
      </c>
      <c r="B60" t="s">
        <v>51</v>
      </c>
      <c r="F60" s="38">
        <f>C60+D60+E60</f>
        <v>0</v>
      </c>
      <c r="J60" s="39">
        <f>G60+H60+I60</f>
        <v>0</v>
      </c>
      <c r="N60" s="23">
        <f>K60+L60+M60</f>
        <v>0</v>
      </c>
      <c r="R60" s="12">
        <f>O60+P60+Q60</f>
        <v>0</v>
      </c>
      <c r="T60" s="2">
        <v>5</v>
      </c>
      <c r="V60" s="40">
        <f>S60+T60+U60</f>
        <v>5</v>
      </c>
      <c r="Z60" s="19">
        <f>W60+X60+Y60</f>
        <v>0</v>
      </c>
      <c r="AD60" s="3">
        <f>AA60+AB60</f>
        <v>0</v>
      </c>
      <c r="AE60" s="41">
        <f>C60+G60+K60+O60+S60+W60+AA60</f>
        <v>0</v>
      </c>
      <c r="AF60" s="41">
        <f>D60+H60+L60+P60+T60+X60+AB60</f>
        <v>5</v>
      </c>
      <c r="AG60" s="41">
        <f>E60+I60+M60+Q60+U60+Y60+AC60</f>
        <v>0</v>
      </c>
      <c r="AH60" s="22">
        <f>AE60+AF60+AG60</f>
        <v>5</v>
      </c>
    </row>
    <row r="61" spans="1:34" ht="12.75">
      <c r="A61" t="s">
        <v>58</v>
      </c>
      <c r="B61" t="s">
        <v>59</v>
      </c>
      <c r="C61" s="2">
        <v>5</v>
      </c>
      <c r="F61" s="38">
        <f>C61+D61+E61</f>
        <v>5</v>
      </c>
      <c r="J61" s="39">
        <f>G61+H61+I61</f>
        <v>0</v>
      </c>
      <c r="N61" s="23">
        <f>K61+L61+M61</f>
        <v>0</v>
      </c>
      <c r="R61" s="12">
        <f>O61+P61+Q61</f>
        <v>0</v>
      </c>
      <c r="V61" s="40">
        <f>S61+T61+U61</f>
        <v>0</v>
      </c>
      <c r="Z61" s="19">
        <f>W61+X61+Y61</f>
        <v>0</v>
      </c>
      <c r="AD61" s="3">
        <f>AA61+AB61</f>
        <v>0</v>
      </c>
      <c r="AE61" s="41">
        <f>C61+G61+K61+O61+S61+W61+AA61</f>
        <v>5</v>
      </c>
      <c r="AF61" s="41">
        <f>D61+H61+L61+P61+T61+X61+AB61</f>
        <v>0</v>
      </c>
      <c r="AG61" s="41">
        <f>E61+I61+M61+Q61+U61+Y61+AC61</f>
        <v>0</v>
      </c>
      <c r="AH61" s="22">
        <f>AE61+AF61+AG61</f>
        <v>5</v>
      </c>
    </row>
    <row r="62" spans="1:34" ht="12.75">
      <c r="A62" t="s">
        <v>160</v>
      </c>
      <c r="B62" t="s">
        <v>114</v>
      </c>
      <c r="Q62" s="2">
        <v>4.5</v>
      </c>
      <c r="R62" s="12">
        <f>O62+P62+Q62</f>
        <v>4.5</v>
      </c>
      <c r="V62" s="40">
        <f>S62+T62+U62</f>
        <v>0</v>
      </c>
      <c r="Z62" s="19">
        <f>W62+X62+Y62</f>
        <v>0</v>
      </c>
      <c r="AD62" s="3">
        <f>AA62+AB62</f>
        <v>0</v>
      </c>
      <c r="AE62" s="41">
        <f>C62+G62+K62+O62+S62+W62+AA62</f>
        <v>0</v>
      </c>
      <c r="AF62" s="41">
        <f>D62+H62+L62+P62+T62+X62+AB62</f>
        <v>0</v>
      </c>
      <c r="AG62" s="41">
        <f>E62+I62+M62+Q62+U62+Y62+AC62</f>
        <v>4.5</v>
      </c>
      <c r="AH62" s="22">
        <f>AE62+AF62+AG62</f>
        <v>4.5</v>
      </c>
    </row>
    <row r="63" spans="1:34" ht="12.75">
      <c r="A63" t="s">
        <v>65</v>
      </c>
      <c r="B63" t="s">
        <v>66</v>
      </c>
      <c r="C63" s="2">
        <v>4</v>
      </c>
      <c r="F63" s="38">
        <f>C63+D63+E63</f>
        <v>4</v>
      </c>
      <c r="J63" s="39">
        <f>G63+H63+I63</f>
        <v>0</v>
      </c>
      <c r="N63" s="23">
        <f>K63+L63+M63</f>
        <v>0</v>
      </c>
      <c r="R63" s="12">
        <f>O63+P63+Q63</f>
        <v>0</v>
      </c>
      <c r="V63" s="40">
        <f>S63+T63+U63</f>
        <v>0</v>
      </c>
      <c r="Z63" s="19">
        <f>W63+X63+Y63</f>
        <v>0</v>
      </c>
      <c r="AD63" s="3">
        <f>AA63+AB63</f>
        <v>0</v>
      </c>
      <c r="AE63" s="41">
        <f>C63+G63+K63+O63+S63+W63+AA63</f>
        <v>4</v>
      </c>
      <c r="AF63" s="41">
        <f>D63+H63+L63+P63+T63+X63+AB63</f>
        <v>0</v>
      </c>
      <c r="AG63" s="41">
        <f>E63+I63+M63+Q63+U63+Y63+AC63</f>
        <v>0</v>
      </c>
      <c r="AH63" s="22">
        <f>AE63+AF63+AG63</f>
        <v>4</v>
      </c>
    </row>
    <row r="64" spans="1:34" ht="12.75">
      <c r="A64" t="s">
        <v>46</v>
      </c>
      <c r="B64" t="s">
        <v>16</v>
      </c>
      <c r="D64" s="2">
        <v>4</v>
      </c>
      <c r="F64" s="38">
        <f>C64+D64+E64</f>
        <v>4</v>
      </c>
      <c r="J64" s="39">
        <f>G64+H64+I64</f>
        <v>0</v>
      </c>
      <c r="N64" s="23">
        <f>K64+L64+M64</f>
        <v>0</v>
      </c>
      <c r="R64" s="12">
        <f>O64+P64+Q64</f>
        <v>0</v>
      </c>
      <c r="V64" s="40">
        <f>S64+T64+U64</f>
        <v>0</v>
      </c>
      <c r="Z64" s="19">
        <f>W64+X64+Y64</f>
        <v>0</v>
      </c>
      <c r="AD64" s="3">
        <f>AA64+AB64</f>
        <v>0</v>
      </c>
      <c r="AE64" s="41">
        <f>C64+G64+K64+O64+S64+W64+AA64</f>
        <v>0</v>
      </c>
      <c r="AF64" s="41">
        <f>D64+H64+L64+P64+T64+X64+AB64</f>
        <v>4</v>
      </c>
      <c r="AG64" s="41">
        <f>E64+I64+M64+Q64+U64+Y64+AC64</f>
        <v>0</v>
      </c>
      <c r="AH64" s="22">
        <f>AE64+AF64+AG64</f>
        <v>4</v>
      </c>
    </row>
    <row r="65" spans="1:34" ht="12.75">
      <c r="A65" t="s">
        <v>136</v>
      </c>
      <c r="B65" t="s">
        <v>137</v>
      </c>
      <c r="E65" s="2">
        <v>4</v>
      </c>
      <c r="F65" s="38">
        <f>C65+D65+E65</f>
        <v>4</v>
      </c>
      <c r="J65" s="39">
        <f>G65+H65+I65</f>
        <v>0</v>
      </c>
      <c r="N65" s="23">
        <f>K65+L65+M65</f>
        <v>0</v>
      </c>
      <c r="R65" s="12">
        <f>O65+P65+Q65</f>
        <v>0</v>
      </c>
      <c r="V65" s="40">
        <f>S65+T65+U65</f>
        <v>0</v>
      </c>
      <c r="Z65" s="19">
        <f>W65+X65+Y65</f>
        <v>0</v>
      </c>
      <c r="AD65" s="3">
        <f>AA65+AB65</f>
        <v>0</v>
      </c>
      <c r="AE65" s="41">
        <f>C65+G65+K65+O65+S65+W65+AA65</f>
        <v>0</v>
      </c>
      <c r="AF65" s="41">
        <f>D65+H65+L65+P65+T65+X65+AB65</f>
        <v>0</v>
      </c>
      <c r="AG65" s="41">
        <f>E65+I65+M65+Q65+U65+Y65+AC65</f>
        <v>4</v>
      </c>
      <c r="AH65" s="22">
        <f>AE65+AF65+AG65</f>
        <v>4</v>
      </c>
    </row>
    <row r="66" spans="1:34" ht="12.75">
      <c r="A66" t="s">
        <v>79</v>
      </c>
      <c r="B66" t="s">
        <v>18</v>
      </c>
      <c r="F66" s="38">
        <f>C66+D66+E66</f>
        <v>0</v>
      </c>
      <c r="H66" s="2">
        <v>4</v>
      </c>
      <c r="J66" s="39">
        <f>G66+H66+I66</f>
        <v>4</v>
      </c>
      <c r="N66" s="23">
        <f>K66+L66+M66</f>
        <v>0</v>
      </c>
      <c r="R66" s="12">
        <f>O66+P66+Q66</f>
        <v>0</v>
      </c>
      <c r="V66" s="40">
        <f>S66+T66+U66</f>
        <v>0</v>
      </c>
      <c r="Z66" s="19">
        <f>W66+X66+Y66</f>
        <v>0</v>
      </c>
      <c r="AD66" s="3">
        <f>AA66+AB66</f>
        <v>0</v>
      </c>
      <c r="AE66" s="41">
        <f>C66+G66+K66+O66+S66+W66+AA66</f>
        <v>0</v>
      </c>
      <c r="AF66" s="41">
        <f>D66+H66+L66+P66+T66+X66+AB66</f>
        <v>4</v>
      </c>
      <c r="AG66" s="41">
        <f>E66+I66+M66+Q66+U66+Y66+AC66</f>
        <v>0</v>
      </c>
      <c r="AH66" s="22">
        <f>AE66+AF66+AG66</f>
        <v>4</v>
      </c>
    </row>
    <row r="67" spans="1:34" ht="12.75">
      <c r="A67" t="s">
        <v>98</v>
      </c>
      <c r="B67" t="s">
        <v>50</v>
      </c>
      <c r="F67" s="38">
        <f>C67+D67+E67</f>
        <v>0</v>
      </c>
      <c r="J67" s="39">
        <f>G67+H67+I67</f>
        <v>0</v>
      </c>
      <c r="L67" s="2">
        <v>4</v>
      </c>
      <c r="N67" s="23">
        <f>K67+L67+M67</f>
        <v>4</v>
      </c>
      <c r="R67" s="12">
        <f>O67+P67+Q67</f>
        <v>0</v>
      </c>
      <c r="V67" s="40">
        <f>S67+T67+U67</f>
        <v>0</v>
      </c>
      <c r="Z67" s="19">
        <f>W67+X67+Y67</f>
        <v>0</v>
      </c>
      <c r="AD67" s="3">
        <f>AA67+AB67</f>
        <v>0</v>
      </c>
      <c r="AE67" s="41">
        <f>C67+G67+K67+O67+S67+W67+AA67</f>
        <v>0</v>
      </c>
      <c r="AF67" s="41">
        <f>D67+H67+L67+P67+T67+X67+AB67</f>
        <v>4</v>
      </c>
      <c r="AG67" s="41">
        <f>E67+I67+M67+Q67+U67+Y67+AC67</f>
        <v>0</v>
      </c>
      <c r="AH67" s="22">
        <f>AE67+AF67+AG67</f>
        <v>4</v>
      </c>
    </row>
    <row r="68" spans="1:34" ht="12.75">
      <c r="A68" t="s">
        <v>73</v>
      </c>
      <c r="B68" t="s">
        <v>10</v>
      </c>
      <c r="F68" s="38">
        <f>C68+D68+E68</f>
        <v>0</v>
      </c>
      <c r="J68" s="39">
        <f>G68+H68+I68</f>
        <v>0</v>
      </c>
      <c r="N68" s="23">
        <f>K68+L68+M68</f>
        <v>0</v>
      </c>
      <c r="O68" s="2">
        <v>3.5</v>
      </c>
      <c r="R68" s="12">
        <f>O68+P68+Q68</f>
        <v>3.5</v>
      </c>
      <c r="V68" s="40">
        <f>S68+T68+U68</f>
        <v>0</v>
      </c>
      <c r="Z68" s="19">
        <f>W68+X68+Y68</f>
        <v>0</v>
      </c>
      <c r="AD68" s="3">
        <f>AA68+AB68</f>
        <v>0</v>
      </c>
      <c r="AE68" s="41">
        <f>C68+G68+K68+O68+S68+W68+AA68</f>
        <v>3.5</v>
      </c>
      <c r="AF68" s="41">
        <f>D68+H68+L68+P68+T68+X68+AB68</f>
        <v>0</v>
      </c>
      <c r="AG68" s="41">
        <f>E68+I68+M68+Q68+U68+Y68+AC68</f>
        <v>0</v>
      </c>
      <c r="AH68" s="22">
        <f>AE68+AF68+AG68</f>
        <v>3.5</v>
      </c>
    </row>
    <row r="69" spans="1:34" ht="12.75">
      <c r="A69" t="s">
        <v>104</v>
      </c>
      <c r="B69" t="s">
        <v>105</v>
      </c>
      <c r="F69" s="38">
        <f>C69+D69+E69</f>
        <v>0</v>
      </c>
      <c r="J69" s="39">
        <f>G69+H69+I69</f>
        <v>0</v>
      </c>
      <c r="N69" s="23">
        <f>K69+L69+M69</f>
        <v>0</v>
      </c>
      <c r="R69" s="12">
        <f>O69+P69+Q69</f>
        <v>0</v>
      </c>
      <c r="V69" s="40">
        <f>S69+T69+U69</f>
        <v>0</v>
      </c>
      <c r="W69" s="2">
        <v>3</v>
      </c>
      <c r="Z69" s="19">
        <f>W69+X69+Y69</f>
        <v>3</v>
      </c>
      <c r="AD69" s="3">
        <f>AA69+AB69</f>
        <v>0</v>
      </c>
      <c r="AE69" s="41">
        <f>C69+G69+K69+O69+S69+W69+AA69</f>
        <v>3</v>
      </c>
      <c r="AF69" s="41">
        <f>D69+H69+L69+P69+T69+X69+AB69</f>
        <v>0</v>
      </c>
      <c r="AG69" s="41">
        <f>E69+I69+M69+Q69+U69+Y69+AC69</f>
        <v>0</v>
      </c>
      <c r="AH69" s="22">
        <f>AE69+AF69+AG69</f>
        <v>3</v>
      </c>
    </row>
    <row r="70" spans="1:34" ht="12.75">
      <c r="A70" t="s">
        <v>107</v>
      </c>
      <c r="B70" t="s">
        <v>108</v>
      </c>
      <c r="C70" s="2">
        <v>0.5</v>
      </c>
      <c r="D70" s="2">
        <v>2.5</v>
      </c>
      <c r="F70" s="38">
        <f>C70+D70+E70</f>
        <v>3</v>
      </c>
      <c r="J70" s="39">
        <f>G70+H70+I70</f>
        <v>0</v>
      </c>
      <c r="N70" s="23">
        <f>K70+L70+M70</f>
        <v>0</v>
      </c>
      <c r="R70" s="12">
        <f>O70+P70+Q70</f>
        <v>0</v>
      </c>
      <c r="V70" s="40">
        <f>S70+T70+U70</f>
        <v>0</v>
      </c>
      <c r="Z70" s="19">
        <f>W70+X70+Y70</f>
        <v>0</v>
      </c>
      <c r="AD70" s="3">
        <f>AA70+AB70</f>
        <v>0</v>
      </c>
      <c r="AE70" s="41">
        <f>C70+G70+K70+O70+S70+W70+AA70</f>
        <v>0.5</v>
      </c>
      <c r="AF70" s="41">
        <f>D70+H70+L70+P70+T70+X70+AB70</f>
        <v>2.5</v>
      </c>
      <c r="AG70" s="41">
        <f>E70+I70+M70+Q70+U70+Y70+AC70</f>
        <v>0</v>
      </c>
      <c r="AH70" s="22">
        <f>AE70+AF70+AG70</f>
        <v>3</v>
      </c>
    </row>
    <row r="71" spans="1:34" ht="12.75">
      <c r="A71" t="s">
        <v>91</v>
      </c>
      <c r="B71" t="s">
        <v>92</v>
      </c>
      <c r="F71" s="38">
        <f>C71+D71+E71</f>
        <v>0</v>
      </c>
      <c r="J71" s="39">
        <f>G71+H71+I71</f>
        <v>0</v>
      </c>
      <c r="N71" s="23">
        <f>K71+L71+M71</f>
        <v>0</v>
      </c>
      <c r="R71" s="12">
        <f>O71+P71+Q71</f>
        <v>0</v>
      </c>
      <c r="T71" s="2">
        <v>3</v>
      </c>
      <c r="V71" s="40">
        <f>S71+T71+U71</f>
        <v>3</v>
      </c>
      <c r="Z71" s="19">
        <f>W71+X71</f>
        <v>0</v>
      </c>
      <c r="AD71" s="3">
        <f>AA71+AB71</f>
        <v>0</v>
      </c>
      <c r="AE71" s="41">
        <f>C71+G71+K71+O71+S71+W71+AA71</f>
        <v>0</v>
      </c>
      <c r="AF71" s="41">
        <f>D71+H71+L71+P71+T71+X71+AB71</f>
        <v>3</v>
      </c>
      <c r="AG71" s="41">
        <f>E71+I71+M71+Q71+U71+Y71+AC71</f>
        <v>0</v>
      </c>
      <c r="AH71" s="22">
        <f>AE71+AF71+AG71</f>
        <v>3</v>
      </c>
    </row>
    <row r="72" spans="1:34" ht="12.75">
      <c r="A72" t="s">
        <v>82</v>
      </c>
      <c r="B72" t="s">
        <v>84</v>
      </c>
      <c r="F72" s="38">
        <f>C72+D72+E72</f>
        <v>0</v>
      </c>
      <c r="J72" s="39">
        <f>G72+H72+I72</f>
        <v>0</v>
      </c>
      <c r="L72" s="2">
        <v>3</v>
      </c>
      <c r="N72" s="23">
        <f>K72+L72+M72</f>
        <v>3</v>
      </c>
      <c r="R72" s="12">
        <f>O72+P72+Q72</f>
        <v>0</v>
      </c>
      <c r="V72" s="40">
        <f>S72+T72+U72</f>
        <v>0</v>
      </c>
      <c r="Z72" s="19">
        <f>W72+X72</f>
        <v>0</v>
      </c>
      <c r="AD72" s="3">
        <f>AA72+AB72</f>
        <v>0</v>
      </c>
      <c r="AE72" s="41">
        <f>C72+G72+K72+O72+S72+W72+AA72</f>
        <v>0</v>
      </c>
      <c r="AF72" s="41">
        <f>D72+H72+L72+P72+T72+X72+AB72</f>
        <v>3</v>
      </c>
      <c r="AG72" s="41">
        <f>E72+I72+M72+Q72+U72+Y72+AC72</f>
        <v>0</v>
      </c>
      <c r="AH72" s="22">
        <f>AE72+AF72+AG72</f>
        <v>3</v>
      </c>
    </row>
    <row r="73" spans="1:34" ht="12.75">
      <c r="A73" t="s">
        <v>85</v>
      </c>
      <c r="B73" t="s">
        <v>8</v>
      </c>
      <c r="F73" s="38">
        <f>C73+D73+E73</f>
        <v>0</v>
      </c>
      <c r="G73" s="2">
        <v>1</v>
      </c>
      <c r="J73" s="39">
        <f>G73+H73+I73</f>
        <v>1</v>
      </c>
      <c r="N73" s="23">
        <f>K73+L73+M73</f>
        <v>0</v>
      </c>
      <c r="R73" s="12">
        <f>O73+P73+Q73</f>
        <v>0</v>
      </c>
      <c r="V73" s="40">
        <f>S73+T73+U73</f>
        <v>0</v>
      </c>
      <c r="W73" s="2">
        <v>2</v>
      </c>
      <c r="Z73" s="19">
        <f>W73+X73</f>
        <v>2</v>
      </c>
      <c r="AD73" s="3">
        <f>AA73+AB73</f>
        <v>0</v>
      </c>
      <c r="AE73" s="41">
        <f>C73+G73+K73+O73+S73+W73+AA73</f>
        <v>3</v>
      </c>
      <c r="AF73" s="41">
        <f>D73+H73+L73+P73+T73+X73+AB73</f>
        <v>0</v>
      </c>
      <c r="AG73" s="41">
        <f>E73+I73+M73+Q73+U73+Y73+AC73</f>
        <v>0</v>
      </c>
      <c r="AH73" s="22">
        <f>AE73+AF73+AG73</f>
        <v>3</v>
      </c>
    </row>
    <row r="74" spans="1:34" ht="12.75">
      <c r="A74" t="s">
        <v>9</v>
      </c>
      <c r="B74" t="s">
        <v>8</v>
      </c>
      <c r="F74" s="38">
        <f>C74+D74+E74</f>
        <v>0</v>
      </c>
      <c r="G74" s="2">
        <v>3</v>
      </c>
      <c r="J74" s="39">
        <f>G74+H74+I74</f>
        <v>3</v>
      </c>
      <c r="N74" s="23">
        <f>K74+L74+M74</f>
        <v>0</v>
      </c>
      <c r="R74" s="12">
        <f>O74+P74+Q74</f>
        <v>0</v>
      </c>
      <c r="V74" s="40">
        <f>S74+T74+U74</f>
        <v>0</v>
      </c>
      <c r="Z74" s="19">
        <f>W74+X74</f>
        <v>0</v>
      </c>
      <c r="AD74" s="3">
        <f>AA74+AB74</f>
        <v>0</v>
      </c>
      <c r="AE74" s="41">
        <f>C74+G74+K74+O74+S74+W74+AA74</f>
        <v>3</v>
      </c>
      <c r="AF74" s="41">
        <f>D74+H74+L74+P74+T74+X74+AB74</f>
        <v>0</v>
      </c>
      <c r="AG74" s="41">
        <f>E74+I74+M74+Q74+U74+Y74+AC74</f>
        <v>0</v>
      </c>
      <c r="AH74" s="22">
        <f>AE74+AF74+AG74</f>
        <v>3</v>
      </c>
    </row>
    <row r="75" spans="1:34" ht="12.75">
      <c r="A75" t="s">
        <v>115</v>
      </c>
      <c r="B75" t="s">
        <v>116</v>
      </c>
      <c r="Q75" s="2">
        <v>3</v>
      </c>
      <c r="R75" s="12">
        <f>O75+P75+Q75</f>
        <v>3</v>
      </c>
      <c r="Z75" s="19">
        <f>W75+X75</f>
        <v>0</v>
      </c>
      <c r="AD75" s="3">
        <f>AA75+AB75</f>
        <v>0</v>
      </c>
      <c r="AE75" s="41">
        <f>C75+G75+K75+O75+S75+W75+AA75</f>
        <v>0</v>
      </c>
      <c r="AF75" s="41">
        <f>D75+H75+L75+P75+T75+X75+AB75</f>
        <v>0</v>
      </c>
      <c r="AG75" s="41">
        <f>E75+I75+M75+Q75+U75+Y75+AC75</f>
        <v>3</v>
      </c>
      <c r="AH75" s="22">
        <f>AE75+AF75+AG75</f>
        <v>3</v>
      </c>
    </row>
    <row r="76" spans="1:34" ht="12.75">
      <c r="A76" t="s">
        <v>86</v>
      </c>
      <c r="B76" t="s">
        <v>87</v>
      </c>
      <c r="F76" s="38">
        <f>C76+D76+E76</f>
        <v>0</v>
      </c>
      <c r="J76" s="39">
        <f>G76+H76+I76</f>
        <v>0</v>
      </c>
      <c r="L76" s="2">
        <v>2</v>
      </c>
      <c r="N76" s="23">
        <f>K76+L76+M76</f>
        <v>2</v>
      </c>
      <c r="R76" s="12">
        <f>O76+P76+Q76</f>
        <v>0</v>
      </c>
      <c r="V76" s="40">
        <f>S76+T76+U76</f>
        <v>0</v>
      </c>
      <c r="Z76" s="19">
        <f>W76+X76</f>
        <v>0</v>
      </c>
      <c r="AD76" s="3">
        <f>AA76+AB76</f>
        <v>0</v>
      </c>
      <c r="AE76" s="41">
        <f>C76+G76+K76+O76+S76+W76+AA76</f>
        <v>0</v>
      </c>
      <c r="AF76" s="41">
        <f>D76+H76+L76+P76+T76+X76+AB76</f>
        <v>2</v>
      </c>
      <c r="AG76" s="41">
        <f>E76+I76+M76+Q76+U76+Y76+AC76</f>
        <v>0</v>
      </c>
      <c r="AH76" s="22">
        <f>AE76+AF76+AG76</f>
        <v>2</v>
      </c>
    </row>
    <row r="77" spans="1:34" ht="12.75">
      <c r="A77" t="s">
        <v>109</v>
      </c>
      <c r="B77" t="s">
        <v>110</v>
      </c>
      <c r="F77" s="38">
        <f>C77+D77+E77</f>
        <v>0</v>
      </c>
      <c r="G77" s="2">
        <v>2</v>
      </c>
      <c r="J77" s="39">
        <f>G77+H77+I77</f>
        <v>2</v>
      </c>
      <c r="N77" s="23">
        <f>K77+L77+M77</f>
        <v>0</v>
      </c>
      <c r="R77" s="12">
        <f>O77+P77+Q77</f>
        <v>0</v>
      </c>
      <c r="V77" s="40">
        <f>S77+T77+U77</f>
        <v>0</v>
      </c>
      <c r="Z77" s="19">
        <f>W77+X77</f>
        <v>0</v>
      </c>
      <c r="AD77" s="3">
        <f>AA77+AB77</f>
        <v>0</v>
      </c>
      <c r="AE77" s="41">
        <f>C77+G77+K77+O77+S77+W77+AA77</f>
        <v>2</v>
      </c>
      <c r="AF77" s="41">
        <f>D77+H77+L77+P77+T77+X77+AB77</f>
        <v>0</v>
      </c>
      <c r="AG77" s="41">
        <f>E77+I77+M77+Q77+U77+Y77+AC77</f>
        <v>0</v>
      </c>
      <c r="AH77" s="22">
        <f>AE77+AF77+AG77</f>
        <v>2</v>
      </c>
    </row>
    <row r="78" spans="1:34" ht="12.75">
      <c r="A78" t="s">
        <v>138</v>
      </c>
      <c r="B78" t="s">
        <v>139</v>
      </c>
      <c r="E78" s="2">
        <v>2</v>
      </c>
      <c r="F78" s="38">
        <f>C78+D78+E78</f>
        <v>2</v>
      </c>
      <c r="J78" s="39">
        <f>G78+H78+I78</f>
        <v>0</v>
      </c>
      <c r="Z78" s="19">
        <f>W78+X78</f>
        <v>0</v>
      </c>
      <c r="AD78" s="3">
        <f>AA78+AB78</f>
        <v>0</v>
      </c>
      <c r="AE78" s="41">
        <f>C78+G78+K78+O78+S78+W78+AA78</f>
        <v>0</v>
      </c>
      <c r="AF78" s="41">
        <f>D78+H78+L78+P78+T78+X78+AB78</f>
        <v>0</v>
      </c>
      <c r="AG78" s="41">
        <f>E78+I78+M78+Q78+U78+Y78+AC78</f>
        <v>2</v>
      </c>
      <c r="AH78" s="22">
        <f>AE78+AF78+AG78</f>
        <v>2</v>
      </c>
    </row>
    <row r="79" spans="1:34" ht="12.75">
      <c r="A79" t="s">
        <v>90</v>
      </c>
      <c r="B79" t="s">
        <v>140</v>
      </c>
      <c r="F79" s="38">
        <f>C79+D79+E79</f>
        <v>0</v>
      </c>
      <c r="J79" s="39">
        <f>G79+H79+I79</f>
        <v>0</v>
      </c>
      <c r="M79" s="2">
        <v>2</v>
      </c>
      <c r="N79" s="23">
        <f>K79+L79+M79</f>
        <v>2</v>
      </c>
      <c r="R79" s="12">
        <f>O79+P79+Q79</f>
        <v>0</v>
      </c>
      <c r="V79" s="40">
        <f>S79+T79+U79</f>
        <v>0</v>
      </c>
      <c r="Z79" s="19">
        <f>W79+X79</f>
        <v>0</v>
      </c>
      <c r="AD79" s="3">
        <f>AA79+AB79</f>
        <v>0</v>
      </c>
      <c r="AE79" s="41">
        <f>C79+G79+K79+O79+S79+W79+AA79</f>
        <v>0</v>
      </c>
      <c r="AF79" s="41">
        <f>D79+H79+L79+P79+T79+X79+AB79</f>
        <v>0</v>
      </c>
      <c r="AG79" s="41">
        <f>E79+I79+M79+Q79+U79+Y79+AC79</f>
        <v>2</v>
      </c>
      <c r="AH79" s="22">
        <f>AE79+AF79+AG79</f>
        <v>2</v>
      </c>
    </row>
    <row r="80" spans="1:34" ht="12.75">
      <c r="A80" t="s">
        <v>177</v>
      </c>
      <c r="B80" t="s">
        <v>178</v>
      </c>
      <c r="I80" s="2">
        <v>2</v>
      </c>
      <c r="J80" s="39">
        <f>G80+H80+I80</f>
        <v>2</v>
      </c>
      <c r="Z80" s="19">
        <f>W80+X80</f>
        <v>0</v>
      </c>
      <c r="AD80" s="3">
        <f>AA80+AB80</f>
        <v>0</v>
      </c>
      <c r="AE80" s="41">
        <f>C80+G80+K80+O80+S80+W80+AA80</f>
        <v>0</v>
      </c>
      <c r="AF80" s="41">
        <f>D80+H80+L80+P80+T80+X80+AB80</f>
        <v>0</v>
      </c>
      <c r="AG80" s="41">
        <f>E80+I80+M80+Q80+U80+Y80+AC80</f>
        <v>2</v>
      </c>
      <c r="AH80" s="22">
        <f>AE80+AF80+AG80</f>
        <v>2</v>
      </c>
    </row>
    <row r="81" spans="1:34" ht="12.75">
      <c r="A81" t="s">
        <v>57</v>
      </c>
      <c r="B81" t="s">
        <v>30</v>
      </c>
      <c r="F81" s="38">
        <f>C81+D81+E81</f>
        <v>0</v>
      </c>
      <c r="J81" s="39">
        <f>G81+H81+I81</f>
        <v>0</v>
      </c>
      <c r="N81" s="23">
        <f>K81+L81+M81</f>
        <v>0</v>
      </c>
      <c r="P81" s="2">
        <v>1</v>
      </c>
      <c r="R81" s="12">
        <f>O81+P81+Q81</f>
        <v>1</v>
      </c>
      <c r="V81" s="40">
        <f>S81+T81+U81</f>
        <v>0</v>
      </c>
      <c r="Z81" s="19">
        <f>W81+X81</f>
        <v>0</v>
      </c>
      <c r="AD81" s="3">
        <f>AA81+AB81</f>
        <v>0</v>
      </c>
      <c r="AE81" s="41">
        <f>C81+G81+K81+O81+S81+W81+AA81</f>
        <v>0</v>
      </c>
      <c r="AF81" s="41">
        <f>D81+H81+L81+P81+T81+X81+AB81</f>
        <v>1</v>
      </c>
      <c r="AG81" s="41">
        <f>E81+I81+M81+Q81+U81+Y81+AC81</f>
        <v>0</v>
      </c>
      <c r="AH81" s="22">
        <f>AE81+AF81+AG81</f>
        <v>1</v>
      </c>
    </row>
    <row r="82" spans="1:34" ht="12.75">
      <c r="A82" t="s">
        <v>99</v>
      </c>
      <c r="B82" t="s">
        <v>100</v>
      </c>
      <c r="F82" s="38">
        <f>C82+D82+E82</f>
        <v>0</v>
      </c>
      <c r="J82" s="39">
        <f>G82+H82+I82</f>
        <v>0</v>
      </c>
      <c r="N82" s="23">
        <f>K82+L82+M82</f>
        <v>0</v>
      </c>
      <c r="O82" s="2">
        <v>1</v>
      </c>
      <c r="R82" s="12">
        <f>O82+P82+Q82</f>
        <v>1</v>
      </c>
      <c r="V82" s="40">
        <f>S82+T82+U82</f>
        <v>0</v>
      </c>
      <c r="Z82" s="19">
        <f>W82+X82</f>
        <v>0</v>
      </c>
      <c r="AD82" s="3">
        <f>AA82+AB82</f>
        <v>0</v>
      </c>
      <c r="AE82" s="41">
        <f>C82+G82+K82+O82+S82+W82+AA82</f>
        <v>1</v>
      </c>
      <c r="AF82" s="41">
        <f>D82+H82+L82+P82+T82+X82+AB82</f>
        <v>0</v>
      </c>
      <c r="AG82" s="41">
        <f>E82+I82+M82+Q82+U82+Y82+AC82</f>
        <v>0</v>
      </c>
      <c r="AH82" s="22">
        <f>AE82+AF82+AG82</f>
        <v>1</v>
      </c>
    </row>
    <row r="83" spans="1:34" ht="12.75">
      <c r="A83" t="s">
        <v>55</v>
      </c>
      <c r="B83" t="s">
        <v>12</v>
      </c>
      <c r="D83" s="2">
        <v>1</v>
      </c>
      <c r="F83" s="38">
        <f>C83+D83+E83</f>
        <v>1</v>
      </c>
      <c r="J83" s="39">
        <f>G83+H83+I83</f>
        <v>0</v>
      </c>
      <c r="N83" s="23">
        <f>K83+L83+M83</f>
        <v>0</v>
      </c>
      <c r="R83" s="12">
        <f>O83+P83+Q83</f>
        <v>0</v>
      </c>
      <c r="V83" s="40">
        <f>S83+T83+U83</f>
        <v>0</v>
      </c>
      <c r="Z83" s="19">
        <f>W83+X83</f>
        <v>0</v>
      </c>
      <c r="AD83" s="3">
        <f>AA83+AB83</f>
        <v>0</v>
      </c>
      <c r="AE83" s="41">
        <f>C83+G83+K83+O83+S83+W83+AA83</f>
        <v>0</v>
      </c>
      <c r="AF83" s="41">
        <f>D83+H83+L83+P83+T83+X83+AB83</f>
        <v>1</v>
      </c>
      <c r="AG83" s="41">
        <f>E83+I83+M83+Q83+U83+Y83+AC83</f>
        <v>0</v>
      </c>
      <c r="AH83" s="22">
        <f>AE83+AF83+AG83</f>
        <v>1</v>
      </c>
    </row>
    <row r="84" spans="1:34" ht="12.75">
      <c r="A84" t="s">
        <v>106</v>
      </c>
      <c r="B84" t="s">
        <v>48</v>
      </c>
      <c r="F84" s="38">
        <f>C84+D84+E84</f>
        <v>0</v>
      </c>
      <c r="J84" s="39">
        <f>G84+H84+I84</f>
        <v>0</v>
      </c>
      <c r="L84" s="2">
        <v>1</v>
      </c>
      <c r="N84" s="23">
        <f>K84+L84+M84</f>
        <v>1</v>
      </c>
      <c r="R84" s="12">
        <f>O84+P84+Q84</f>
        <v>0</v>
      </c>
      <c r="V84" s="40">
        <f>S84+T84+U84</f>
        <v>0</v>
      </c>
      <c r="Z84" s="19">
        <f>W84+X84</f>
        <v>0</v>
      </c>
      <c r="AD84" s="3">
        <f>AA84+AB84</f>
        <v>0</v>
      </c>
      <c r="AE84" s="41">
        <f>C84+G84+K84+O84+S84+W84+AA84</f>
        <v>0</v>
      </c>
      <c r="AF84" s="41">
        <f>D84+H84+L84+P84+T84+X84+AB84</f>
        <v>1</v>
      </c>
      <c r="AG84" s="41">
        <f>E84+I84+M84+Q84+U84+Y84+AC84</f>
        <v>0</v>
      </c>
      <c r="AH84" s="22">
        <f>AE84+AF84+AG84</f>
        <v>1</v>
      </c>
    </row>
    <row r="85" spans="1:34" ht="12.75">
      <c r="A85" t="s">
        <v>53</v>
      </c>
      <c r="B85" t="s">
        <v>54</v>
      </c>
      <c r="C85" s="2">
        <v>0.5</v>
      </c>
      <c r="F85" s="38">
        <f>C85+D85+E85</f>
        <v>0.5</v>
      </c>
      <c r="J85" s="39">
        <f>G85+H85+I85</f>
        <v>0</v>
      </c>
      <c r="N85" s="23">
        <f>K85+L85+M85</f>
        <v>0</v>
      </c>
      <c r="R85" s="12">
        <f>O85+P85+Q85</f>
        <v>0</v>
      </c>
      <c r="V85" s="40">
        <f>S85+T85+U85</f>
        <v>0</v>
      </c>
      <c r="Z85" s="19">
        <f>W85+X85</f>
        <v>0</v>
      </c>
      <c r="AD85" s="3">
        <f>AA85+AB85</f>
        <v>0</v>
      </c>
      <c r="AE85" s="41">
        <f>C85+G85+K85+O85+S85+W85+AA85</f>
        <v>0.5</v>
      </c>
      <c r="AF85" s="41">
        <f>D85+H85+L85+P85+T85+X85+AB85</f>
        <v>0</v>
      </c>
      <c r="AG85" s="41">
        <f>E85+I85+M85+Q85+U85+Y85+AC85</f>
        <v>0</v>
      </c>
      <c r="AH85" s="22">
        <f>AE85+AF85+AG85</f>
        <v>0.5</v>
      </c>
    </row>
    <row r="86" ht="12.75">
      <c r="AH86" s="22">
        <f>F86+J86+N86+R86+V86+Z86+AD86</f>
        <v>0</v>
      </c>
    </row>
    <row r="88" spans="2:34" ht="12.75">
      <c r="B88" t="s">
        <v>111</v>
      </c>
      <c r="C88" s="7">
        <f>SUM(C4:C87)</f>
        <v>100</v>
      </c>
      <c r="D88" s="7">
        <f>SUM(D4:D87)</f>
        <v>100</v>
      </c>
      <c r="E88" s="7">
        <f>SUM(E4:E87)</f>
        <v>100</v>
      </c>
      <c r="F88" s="14">
        <f>SUM(F4:F87)</f>
        <v>300</v>
      </c>
      <c r="G88" s="7">
        <f>SUM(G4:G87)</f>
        <v>100</v>
      </c>
      <c r="H88" s="7">
        <f>SUM(H4:H87)</f>
        <v>100</v>
      </c>
      <c r="I88" s="7">
        <f>SUM(I4:I87)</f>
        <v>100</v>
      </c>
      <c r="J88" s="14">
        <f>SUM(J4:J87)</f>
        <v>300</v>
      </c>
      <c r="K88" s="7">
        <f>SUM(K4:K87)</f>
        <v>100</v>
      </c>
      <c r="L88" s="7">
        <f>SUM(L4:L87)</f>
        <v>100</v>
      </c>
      <c r="M88" s="7">
        <f>SUM(M4:M87)</f>
        <v>100</v>
      </c>
      <c r="N88" s="14">
        <f>SUM(N4:N87)</f>
        <v>300</v>
      </c>
      <c r="O88" s="7">
        <f>SUM(O4:O87)</f>
        <v>100</v>
      </c>
      <c r="P88" s="7">
        <f>SUM(P4:P87)</f>
        <v>100</v>
      </c>
      <c r="Q88" s="7">
        <f>SUM(Q4:Q87)</f>
        <v>100</v>
      </c>
      <c r="R88" s="14">
        <f>SUM(R4:R87)</f>
        <v>300</v>
      </c>
      <c r="S88" s="7">
        <f>SUM(S4:S87)</f>
        <v>100</v>
      </c>
      <c r="T88" s="7">
        <f>SUM(T4:T87)</f>
        <v>100</v>
      </c>
      <c r="U88" s="7">
        <f>SUM(U4:U87)</f>
        <v>100</v>
      </c>
      <c r="V88" s="14">
        <f>SUM(V4:V87)</f>
        <v>300</v>
      </c>
      <c r="W88" s="7">
        <f>SUM(W4:W87)</f>
        <v>100</v>
      </c>
      <c r="X88" s="7">
        <f>SUM(X4:X87)</f>
        <v>100</v>
      </c>
      <c r="Y88" s="7">
        <f>SUM(Y4:Y87)</f>
        <v>100</v>
      </c>
      <c r="Z88" s="7">
        <f>SUM(Z4:Z87)</f>
        <v>300</v>
      </c>
      <c r="AA88" s="7">
        <f>SUM(AA4:AA87)</f>
        <v>100</v>
      </c>
      <c r="AB88" s="7">
        <f>SUM(AB4:AB87)</f>
        <v>100</v>
      </c>
      <c r="AC88" s="7">
        <f>SUM(AC4:AC87)</f>
        <v>100</v>
      </c>
      <c r="AD88" s="7">
        <f>SUM(AD4:AD87)</f>
        <v>300</v>
      </c>
      <c r="AE88" s="7"/>
      <c r="AF88" s="7"/>
      <c r="AG88" s="7"/>
      <c r="AH88" s="22">
        <f>SUM(AH4:AH85)</f>
        <v>2100</v>
      </c>
    </row>
  </sheetData>
  <mergeCells count="7">
    <mergeCell ref="C1:F1"/>
    <mergeCell ref="G1:J1"/>
    <mergeCell ref="K1:N1"/>
    <mergeCell ref="O1:R1"/>
    <mergeCell ref="S1:V1"/>
    <mergeCell ref="W1:Z1"/>
    <mergeCell ref="AA1:AD1"/>
  </mergeCells>
  <printOptions gridLines="1"/>
  <pageMargins left="0.3298611111111111" right="0.1701388888888889" top="0.5097222222222222" bottom="0.1701388888888889" header="0.1798611111111111" footer="0.5118055555555555"/>
  <pageSetup horizontalDpi="300" verticalDpi="300" orientation="landscape" paperSize="9" scale="95"/>
  <headerFooter alignWithMargins="0">
    <oddHeader>&amp;L2009 2014&amp;Cpoints CHALLENGES&amp;RPGSLCM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P24" sqref="P24"/>
    </sheetView>
  </sheetViews>
  <sheetFormatPr defaultColWidth="11.421875" defaultRowHeight="12.75"/>
  <cols>
    <col min="1" max="1" width="3.7109375" style="45" customWidth="1"/>
    <col min="3" max="3" width="9.00390625" style="0" customWidth="1"/>
    <col min="4" max="4" width="3.57421875" style="0" customWidth="1"/>
    <col min="5" max="5" width="3.00390625" style="0" customWidth="1"/>
    <col min="6" max="6" width="5.7109375" style="0" customWidth="1"/>
    <col min="7" max="7" width="4.57421875" style="0" customWidth="1"/>
    <col min="8" max="8" width="3.8515625" style="0" customWidth="1"/>
    <col min="11" max="12" width="4.00390625" style="0" customWidth="1"/>
    <col min="13" max="13" width="5.8515625" style="0" customWidth="1"/>
    <col min="14" max="14" width="4.8515625" style="0" customWidth="1"/>
    <col min="15" max="15" width="5.00390625" style="0" customWidth="1"/>
    <col min="18" max="18" width="4.00390625" style="0" customWidth="1"/>
    <col min="19" max="19" width="3.00390625" style="0" customWidth="1"/>
    <col min="20" max="20" width="5.7109375" style="0" customWidth="1"/>
  </cols>
  <sheetData>
    <row r="1" spans="2:20" ht="15">
      <c r="B1" s="46" t="s">
        <v>179</v>
      </c>
      <c r="C1" s="46"/>
      <c r="D1" s="46"/>
      <c r="E1" s="46"/>
      <c r="F1" s="46"/>
      <c r="I1" s="46" t="s">
        <v>182</v>
      </c>
      <c r="J1" s="46"/>
      <c r="K1" s="46"/>
      <c r="L1" s="46"/>
      <c r="M1" s="46"/>
      <c r="P1" s="46" t="s">
        <v>185</v>
      </c>
      <c r="Q1" s="46"/>
      <c r="R1" s="46"/>
      <c r="S1" s="46"/>
      <c r="T1" s="46"/>
    </row>
    <row r="2" spans="1:20" ht="15">
      <c r="A2" s="45" t="s">
        <v>125</v>
      </c>
      <c r="B2" t="s">
        <v>112</v>
      </c>
      <c r="C2" t="s">
        <v>1</v>
      </c>
      <c r="D2" s="2" t="s">
        <v>189</v>
      </c>
      <c r="E2" s="2">
        <v>10</v>
      </c>
      <c r="F2" s="47" t="s">
        <v>2</v>
      </c>
      <c r="H2" s="45" t="s">
        <v>125</v>
      </c>
      <c r="I2" t="s">
        <v>112</v>
      </c>
      <c r="J2" t="s">
        <v>1</v>
      </c>
      <c r="K2" s="2" t="s">
        <v>189</v>
      </c>
      <c r="L2" s="2">
        <v>10</v>
      </c>
      <c r="M2" s="48" t="s">
        <v>2</v>
      </c>
      <c r="O2" s="45" t="s">
        <v>125</v>
      </c>
      <c r="P2" t="s">
        <v>112</v>
      </c>
      <c r="Q2" t="s">
        <v>1</v>
      </c>
      <c r="R2" s="2" t="s">
        <v>189</v>
      </c>
      <c r="S2" s="2">
        <v>10</v>
      </c>
      <c r="T2" s="3" t="s">
        <v>2</v>
      </c>
    </row>
    <row r="3" spans="1:20" ht="15">
      <c r="A3" s="45">
        <v>1</v>
      </c>
      <c r="B3" t="s">
        <v>96</v>
      </c>
      <c r="C3" t="s">
        <v>97</v>
      </c>
      <c r="D3" s="2">
        <v>14</v>
      </c>
      <c r="E3" s="2">
        <v>14</v>
      </c>
      <c r="F3" s="47">
        <f>D3+E3</f>
        <v>28</v>
      </c>
      <c r="H3" s="45">
        <v>1</v>
      </c>
      <c r="I3" t="s">
        <v>5</v>
      </c>
      <c r="J3" t="s">
        <v>6</v>
      </c>
      <c r="K3" s="2">
        <v>8.5</v>
      </c>
      <c r="L3" s="34">
        <v>20</v>
      </c>
      <c r="M3" s="48">
        <f>K3+L3</f>
        <v>28.5</v>
      </c>
      <c r="O3" s="45">
        <v>1</v>
      </c>
      <c r="P3" t="s">
        <v>3</v>
      </c>
      <c r="Q3" t="s">
        <v>4</v>
      </c>
      <c r="R3" s="34">
        <v>20</v>
      </c>
      <c r="S3" s="34">
        <v>20</v>
      </c>
      <c r="T3" s="3">
        <f>R3+S3</f>
        <v>40</v>
      </c>
    </row>
    <row r="4" spans="1:20" ht="15">
      <c r="A4" s="45">
        <v>2</v>
      </c>
      <c r="B4" s="7" t="s">
        <v>62</v>
      </c>
      <c r="C4" s="7" t="s">
        <v>63</v>
      </c>
      <c r="D4" s="2"/>
      <c r="E4" s="34">
        <v>20</v>
      </c>
      <c r="F4" s="47">
        <f>D4+E4</f>
        <v>20</v>
      </c>
      <c r="H4" s="45">
        <v>2</v>
      </c>
      <c r="I4" t="s">
        <v>17</v>
      </c>
      <c r="J4" t="s">
        <v>18</v>
      </c>
      <c r="K4" s="34">
        <v>20</v>
      </c>
      <c r="L4" s="2"/>
      <c r="M4" s="48">
        <f>K4+L4</f>
        <v>20</v>
      </c>
      <c r="O4" s="45">
        <v>2</v>
      </c>
      <c r="P4" t="s">
        <v>5</v>
      </c>
      <c r="Q4" t="s">
        <v>6</v>
      </c>
      <c r="R4" s="2">
        <v>14</v>
      </c>
      <c r="S4" s="2">
        <v>14</v>
      </c>
      <c r="T4" s="3">
        <f>R4+S4</f>
        <v>28</v>
      </c>
    </row>
    <row r="5" spans="1:20" ht="15">
      <c r="A5" s="45">
        <v>3</v>
      </c>
      <c r="B5" t="s">
        <v>9</v>
      </c>
      <c r="C5" t="s">
        <v>48</v>
      </c>
      <c r="D5" s="34">
        <v>20</v>
      </c>
      <c r="E5" s="2"/>
      <c r="F5" s="47">
        <f>D5+E5</f>
        <v>20</v>
      </c>
      <c r="H5" s="45">
        <v>3</v>
      </c>
      <c r="I5" t="s">
        <v>3</v>
      </c>
      <c r="J5" t="s">
        <v>4</v>
      </c>
      <c r="K5" s="2">
        <v>6</v>
      </c>
      <c r="L5" s="2">
        <v>11</v>
      </c>
      <c r="M5" s="48">
        <f>K5+L5</f>
        <v>17</v>
      </c>
      <c r="O5" s="45">
        <v>3</v>
      </c>
      <c r="P5" t="s">
        <v>7</v>
      </c>
      <c r="Q5" t="s">
        <v>8</v>
      </c>
      <c r="R5" s="2">
        <v>9</v>
      </c>
      <c r="S5" s="2">
        <v>11</v>
      </c>
      <c r="T5" s="3">
        <f>R5+S5</f>
        <v>20</v>
      </c>
    </row>
    <row r="6" spans="1:20" ht="15">
      <c r="A6" s="45">
        <v>4</v>
      </c>
      <c r="B6" t="s">
        <v>56</v>
      </c>
      <c r="C6" t="s">
        <v>8</v>
      </c>
      <c r="D6" s="2">
        <v>7</v>
      </c>
      <c r="E6" s="2">
        <v>8</v>
      </c>
      <c r="F6" s="47">
        <f>D6+E6</f>
        <v>15</v>
      </c>
      <c r="H6" s="45">
        <v>4</v>
      </c>
      <c r="I6" t="s">
        <v>60</v>
      </c>
      <c r="J6" t="s">
        <v>61</v>
      </c>
      <c r="K6" s="2">
        <v>11</v>
      </c>
      <c r="L6" s="2">
        <v>4.5</v>
      </c>
      <c r="M6" s="48">
        <f>K6+L6</f>
        <v>15.5</v>
      </c>
      <c r="O6" s="45">
        <v>4</v>
      </c>
      <c r="P6" t="s">
        <v>9</v>
      </c>
      <c r="Q6" t="s">
        <v>10</v>
      </c>
      <c r="R6" s="2">
        <v>6</v>
      </c>
      <c r="S6" s="2">
        <v>9</v>
      </c>
      <c r="T6" s="3">
        <f>R6+S6</f>
        <v>15</v>
      </c>
    </row>
    <row r="7" spans="1:20" ht="15">
      <c r="A7" s="45">
        <v>5</v>
      </c>
      <c r="B7" t="s">
        <v>90</v>
      </c>
      <c r="C7" t="s">
        <v>16</v>
      </c>
      <c r="D7" s="2">
        <v>8</v>
      </c>
      <c r="E7" s="2">
        <v>6</v>
      </c>
      <c r="F7" s="47">
        <f>D7+E7</f>
        <v>14</v>
      </c>
      <c r="H7" s="45">
        <v>5</v>
      </c>
      <c r="I7" t="s">
        <v>29</v>
      </c>
      <c r="J7" t="s">
        <v>30</v>
      </c>
      <c r="K7" s="2">
        <v>1</v>
      </c>
      <c r="L7" s="2">
        <v>14</v>
      </c>
      <c r="M7" s="48">
        <f>K7+L7</f>
        <v>15</v>
      </c>
      <c r="O7" s="45">
        <v>5</v>
      </c>
      <c r="P7" t="s">
        <v>15</v>
      </c>
      <c r="Q7" t="s">
        <v>16</v>
      </c>
      <c r="R7" s="2">
        <v>8</v>
      </c>
      <c r="S7" s="2">
        <v>5</v>
      </c>
      <c r="T7" s="3">
        <f>R7+S7</f>
        <v>13</v>
      </c>
    </row>
    <row r="8" spans="15:20" ht="15">
      <c r="O8" s="45">
        <v>6</v>
      </c>
      <c r="P8" t="s">
        <v>17</v>
      </c>
      <c r="Q8" t="s">
        <v>18</v>
      </c>
      <c r="R8" s="2">
        <v>11</v>
      </c>
      <c r="S8" s="2"/>
      <c r="T8" s="3">
        <f>R8+S8</f>
        <v>11</v>
      </c>
    </row>
    <row r="9" spans="2:20" ht="15">
      <c r="B9" s="46" t="s">
        <v>180</v>
      </c>
      <c r="C9" s="46"/>
      <c r="D9" s="46"/>
      <c r="E9" s="46"/>
      <c r="F9" s="46"/>
      <c r="I9" s="46" t="s">
        <v>183</v>
      </c>
      <c r="J9" s="46"/>
      <c r="K9" s="46"/>
      <c r="L9" s="46"/>
      <c r="M9" s="46"/>
      <c r="O9" s="45">
        <v>7</v>
      </c>
      <c r="P9" t="s">
        <v>19</v>
      </c>
      <c r="Q9" t="s">
        <v>20</v>
      </c>
      <c r="R9" s="2"/>
      <c r="S9" s="2">
        <v>10</v>
      </c>
      <c r="T9" s="3">
        <f>R9+S9</f>
        <v>10</v>
      </c>
    </row>
    <row r="10" spans="1:20" ht="15">
      <c r="A10" s="45" t="s">
        <v>125</v>
      </c>
      <c r="B10" t="s">
        <v>112</v>
      </c>
      <c r="C10" t="s">
        <v>1</v>
      </c>
      <c r="D10" s="2" t="s">
        <v>189</v>
      </c>
      <c r="E10" s="2">
        <v>10</v>
      </c>
      <c r="F10" s="49" t="s">
        <v>2</v>
      </c>
      <c r="H10" s="45" t="s">
        <v>125</v>
      </c>
      <c r="I10" t="s">
        <v>112</v>
      </c>
      <c r="J10" t="s">
        <v>1</v>
      </c>
      <c r="K10" s="2" t="s">
        <v>189</v>
      </c>
      <c r="L10" s="2">
        <v>10</v>
      </c>
      <c r="M10" s="16" t="s">
        <v>2</v>
      </c>
      <c r="O10" s="45">
        <v>8</v>
      </c>
      <c r="P10" t="s">
        <v>21</v>
      </c>
      <c r="Q10" t="s">
        <v>22</v>
      </c>
      <c r="R10" s="2">
        <v>4</v>
      </c>
      <c r="S10" s="2">
        <v>6</v>
      </c>
      <c r="T10" s="3">
        <f>R10+S10</f>
        <v>10</v>
      </c>
    </row>
    <row r="11" spans="1:20" ht="15">
      <c r="A11" s="45">
        <v>1</v>
      </c>
      <c r="B11" t="s">
        <v>9</v>
      </c>
      <c r="C11" t="s">
        <v>10</v>
      </c>
      <c r="D11" s="2">
        <v>10</v>
      </c>
      <c r="E11" s="34">
        <v>20</v>
      </c>
      <c r="F11" s="49">
        <f>D11+E11</f>
        <v>30</v>
      </c>
      <c r="H11" s="45">
        <v>1</v>
      </c>
      <c r="I11" t="s">
        <v>3</v>
      </c>
      <c r="J11" t="s">
        <v>4</v>
      </c>
      <c r="K11" s="34">
        <v>20</v>
      </c>
      <c r="L11" s="2">
        <v>11</v>
      </c>
      <c r="M11" s="16">
        <f>K11+L11</f>
        <v>31</v>
      </c>
      <c r="O11" s="45">
        <v>9</v>
      </c>
      <c r="P11" t="s">
        <v>13</v>
      </c>
      <c r="Q11" t="s">
        <v>14</v>
      </c>
      <c r="R11" s="2">
        <v>10</v>
      </c>
      <c r="S11" s="2"/>
      <c r="T11" s="3">
        <f>R11+S11</f>
        <v>10</v>
      </c>
    </row>
    <row r="12" spans="1:20" ht="15">
      <c r="A12" s="45">
        <v>2</v>
      </c>
      <c r="B12" t="s">
        <v>17</v>
      </c>
      <c r="C12" t="s">
        <v>18</v>
      </c>
      <c r="D12" s="34">
        <v>20</v>
      </c>
      <c r="E12" s="2"/>
      <c r="F12" s="49">
        <f>D12+E12</f>
        <v>20</v>
      </c>
      <c r="H12" s="45">
        <v>2</v>
      </c>
      <c r="I12" t="s">
        <v>5</v>
      </c>
      <c r="J12" t="s">
        <v>6</v>
      </c>
      <c r="K12" s="2">
        <v>10</v>
      </c>
      <c r="L12" s="2">
        <v>14</v>
      </c>
      <c r="M12" s="16">
        <f>K12+L12</f>
        <v>24</v>
      </c>
      <c r="O12" s="45">
        <v>10</v>
      </c>
      <c r="P12" t="s">
        <v>29</v>
      </c>
      <c r="Q12" t="s">
        <v>30</v>
      </c>
      <c r="R12" s="2"/>
      <c r="S12" s="2">
        <v>8</v>
      </c>
      <c r="T12" s="3">
        <f>R12+S12</f>
        <v>8</v>
      </c>
    </row>
    <row r="13" spans="1:20" ht="15">
      <c r="A13" s="45">
        <v>3</v>
      </c>
      <c r="B13" t="s">
        <v>11</v>
      </c>
      <c r="C13" t="s">
        <v>12</v>
      </c>
      <c r="D13" s="2"/>
      <c r="E13" s="2">
        <v>14</v>
      </c>
      <c r="F13" s="49">
        <f>D13+E13</f>
        <v>14</v>
      </c>
      <c r="H13" s="45">
        <v>3</v>
      </c>
      <c r="I13" t="s">
        <v>7</v>
      </c>
      <c r="J13" t="s">
        <v>8</v>
      </c>
      <c r="K13" s="2">
        <v>11</v>
      </c>
      <c r="L13" s="2">
        <v>10</v>
      </c>
      <c r="M13" s="16">
        <f>K13+L13</f>
        <v>21</v>
      </c>
      <c r="O13" s="45">
        <v>11</v>
      </c>
      <c r="P13" t="s">
        <v>25</v>
      </c>
      <c r="Q13" t="s">
        <v>26</v>
      </c>
      <c r="R13" s="2">
        <v>5</v>
      </c>
      <c r="S13" s="2">
        <v>3</v>
      </c>
      <c r="T13" s="3">
        <f>R13+S13</f>
        <v>8</v>
      </c>
    </row>
    <row r="14" spans="1:20" ht="15">
      <c r="A14" s="45">
        <v>4</v>
      </c>
      <c r="B14" t="s">
        <v>71</v>
      </c>
      <c r="C14" t="s">
        <v>72</v>
      </c>
      <c r="D14" s="2">
        <v>14</v>
      </c>
      <c r="E14" s="2"/>
      <c r="F14" s="49">
        <f>D14+E14</f>
        <v>14</v>
      </c>
      <c r="H14" s="45">
        <v>4</v>
      </c>
      <c r="I14" s="7" t="s">
        <v>62</v>
      </c>
      <c r="J14" s="7" t="s">
        <v>63</v>
      </c>
      <c r="K14" s="2"/>
      <c r="L14" s="34">
        <v>20</v>
      </c>
      <c r="M14" s="16">
        <f>K14+L14</f>
        <v>20</v>
      </c>
      <c r="O14" s="45">
        <v>12</v>
      </c>
      <c r="P14" t="s">
        <v>11</v>
      </c>
      <c r="Q14" t="s">
        <v>12</v>
      </c>
      <c r="R14" s="2">
        <v>0.5</v>
      </c>
      <c r="S14" s="2">
        <v>7</v>
      </c>
      <c r="T14" s="3">
        <f>R14+S14</f>
        <v>7.5</v>
      </c>
    </row>
    <row r="15" spans="1:20" ht="15">
      <c r="A15" s="45">
        <v>5</v>
      </c>
      <c r="B15" t="s">
        <v>19</v>
      </c>
      <c r="C15" t="s">
        <v>20</v>
      </c>
      <c r="D15" s="2">
        <v>4</v>
      </c>
      <c r="E15" s="2">
        <v>8</v>
      </c>
      <c r="F15" s="49">
        <f>D15+E15</f>
        <v>12</v>
      </c>
      <c r="H15" s="45">
        <v>5</v>
      </c>
      <c r="I15" t="s">
        <v>31</v>
      </c>
      <c r="J15" t="s">
        <v>32</v>
      </c>
      <c r="K15" s="2">
        <v>14</v>
      </c>
      <c r="L15" s="2"/>
      <c r="M15" s="16">
        <f>K15+L15</f>
        <v>14</v>
      </c>
      <c r="O15" s="45">
        <v>13</v>
      </c>
      <c r="P15" t="s">
        <v>31</v>
      </c>
      <c r="Q15" t="s">
        <v>32</v>
      </c>
      <c r="R15" s="2">
        <v>7</v>
      </c>
      <c r="S15" s="2"/>
      <c r="T15" s="3">
        <f>R15+S15</f>
        <v>7</v>
      </c>
    </row>
    <row r="16" spans="15:20" ht="15">
      <c r="O16" s="45">
        <v>14</v>
      </c>
      <c r="P16" t="s">
        <v>36</v>
      </c>
      <c r="Q16" t="s">
        <v>8</v>
      </c>
      <c r="R16" s="2"/>
      <c r="S16" s="2">
        <v>4</v>
      </c>
      <c r="T16" s="3">
        <f>R16+S16</f>
        <v>4</v>
      </c>
    </row>
    <row r="17" spans="2:20" ht="15">
      <c r="B17" s="46" t="s">
        <v>181</v>
      </c>
      <c r="C17" s="46"/>
      <c r="D17" s="46"/>
      <c r="E17" s="46"/>
      <c r="F17" s="46"/>
      <c r="I17" s="46" t="s">
        <v>184</v>
      </c>
      <c r="J17" s="46"/>
      <c r="K17" s="46"/>
      <c r="L17" s="46"/>
      <c r="M17" s="46"/>
      <c r="O17" s="45">
        <v>15</v>
      </c>
      <c r="P17" t="s">
        <v>38</v>
      </c>
      <c r="Q17" t="s">
        <v>18</v>
      </c>
      <c r="R17" s="2">
        <v>3</v>
      </c>
      <c r="S17" s="2"/>
      <c r="T17" s="3">
        <f>R17+S17</f>
        <v>3</v>
      </c>
    </row>
    <row r="18" spans="1:20" ht="15">
      <c r="A18" s="45" t="s">
        <v>125</v>
      </c>
      <c r="B18" t="s">
        <v>112</v>
      </c>
      <c r="C18" t="s">
        <v>1</v>
      </c>
      <c r="D18" s="2" t="s">
        <v>189</v>
      </c>
      <c r="E18" s="2">
        <v>10</v>
      </c>
      <c r="F18" s="50" t="s">
        <v>2</v>
      </c>
      <c r="H18" s="45" t="s">
        <v>125</v>
      </c>
      <c r="I18" t="s">
        <v>112</v>
      </c>
      <c r="J18" t="s">
        <v>1</v>
      </c>
      <c r="K18" s="2" t="s">
        <v>189</v>
      </c>
      <c r="L18" s="2">
        <v>10</v>
      </c>
      <c r="M18" s="19" t="s">
        <v>2</v>
      </c>
      <c r="O18" s="45">
        <v>16</v>
      </c>
      <c r="P18" t="s">
        <v>23</v>
      </c>
      <c r="Q18" t="s">
        <v>24</v>
      </c>
      <c r="R18" s="2"/>
      <c r="S18" s="2">
        <v>2</v>
      </c>
      <c r="T18" s="3">
        <f>R18+S18</f>
        <v>2</v>
      </c>
    </row>
    <row r="19" spans="1:20" ht="15">
      <c r="A19" s="45">
        <v>1</v>
      </c>
      <c r="B19" t="s">
        <v>3</v>
      </c>
      <c r="C19" t="s">
        <v>4</v>
      </c>
      <c r="D19" s="2">
        <v>14</v>
      </c>
      <c r="E19" s="34">
        <v>20</v>
      </c>
      <c r="F19" s="50">
        <f>D19+E19</f>
        <v>34</v>
      </c>
      <c r="H19" s="45">
        <v>1</v>
      </c>
      <c r="I19" t="s">
        <v>11</v>
      </c>
      <c r="J19" t="s">
        <v>12</v>
      </c>
      <c r="K19" s="2">
        <v>10</v>
      </c>
      <c r="L19" s="34">
        <v>20</v>
      </c>
      <c r="M19" s="19">
        <f>K19+L19</f>
        <v>30</v>
      </c>
      <c r="O19" s="45">
        <v>17</v>
      </c>
      <c r="P19" t="s">
        <v>40</v>
      </c>
      <c r="Q19" t="s">
        <v>18</v>
      </c>
      <c r="R19" s="2">
        <v>2</v>
      </c>
      <c r="S19" s="2"/>
      <c r="T19" s="3">
        <f>R19+S19</f>
        <v>2</v>
      </c>
    </row>
    <row r="20" spans="1:20" ht="15">
      <c r="A20" s="45">
        <v>2</v>
      </c>
      <c r="B20" t="s">
        <v>7</v>
      </c>
      <c r="C20" t="s">
        <v>8</v>
      </c>
      <c r="D20" s="34">
        <v>20</v>
      </c>
      <c r="E20" s="2">
        <v>10</v>
      </c>
      <c r="F20" s="50">
        <f>D20+E20</f>
        <v>30</v>
      </c>
      <c r="H20" s="45">
        <v>2</v>
      </c>
      <c r="I20" t="s">
        <v>25</v>
      </c>
      <c r="J20" t="s">
        <v>26</v>
      </c>
      <c r="K20" s="34">
        <v>20</v>
      </c>
      <c r="L20" s="2">
        <v>9</v>
      </c>
      <c r="M20" s="19">
        <f>K20+L20</f>
        <v>29</v>
      </c>
      <c r="O20" s="45">
        <v>18</v>
      </c>
      <c r="P20" t="s">
        <v>41</v>
      </c>
      <c r="Q20" t="s">
        <v>190</v>
      </c>
      <c r="R20" s="2"/>
      <c r="S20" s="2">
        <v>1</v>
      </c>
      <c r="T20" s="3">
        <f>R20+S20</f>
        <v>1</v>
      </c>
    </row>
    <row r="21" spans="1:20" ht="15">
      <c r="A21" s="45">
        <v>3</v>
      </c>
      <c r="B21" t="s">
        <v>5</v>
      </c>
      <c r="C21" t="s">
        <v>6</v>
      </c>
      <c r="D21" s="2">
        <v>10</v>
      </c>
      <c r="E21" s="2">
        <v>11</v>
      </c>
      <c r="F21" s="50">
        <f>D21+E21</f>
        <v>21</v>
      </c>
      <c r="H21" s="45">
        <v>3</v>
      </c>
      <c r="I21" t="s">
        <v>19</v>
      </c>
      <c r="J21" t="s">
        <v>20</v>
      </c>
      <c r="K21" s="2"/>
      <c r="L21" s="2">
        <v>14</v>
      </c>
      <c r="M21" s="19">
        <f>K21+L21</f>
        <v>14</v>
      </c>
      <c r="O21" s="45">
        <v>19</v>
      </c>
      <c r="P21" t="s">
        <v>43</v>
      </c>
      <c r="Q21" t="s">
        <v>30</v>
      </c>
      <c r="R21" s="2">
        <v>0.5</v>
      </c>
      <c r="S21" s="2"/>
      <c r="T21" s="3">
        <f>R21+S21</f>
        <v>0.5</v>
      </c>
    </row>
    <row r="22" spans="1:20" ht="15">
      <c r="A22" s="45">
        <v>4</v>
      </c>
      <c r="B22" t="s">
        <v>67</v>
      </c>
      <c r="C22" t="s">
        <v>68</v>
      </c>
      <c r="D22" s="2">
        <v>11</v>
      </c>
      <c r="E22" s="2">
        <v>8</v>
      </c>
      <c r="F22" s="50">
        <f>D22+E22</f>
        <v>19</v>
      </c>
      <c r="H22" s="45">
        <v>4</v>
      </c>
      <c r="I22" t="s">
        <v>77</v>
      </c>
      <c r="J22" t="s">
        <v>78</v>
      </c>
      <c r="K22" s="2">
        <v>6</v>
      </c>
      <c r="L22" s="2">
        <v>8</v>
      </c>
      <c r="M22" s="19">
        <f>K22+L22</f>
        <v>14</v>
      </c>
      <c r="R22" s="2"/>
      <c r="S22" s="2"/>
      <c r="T22" s="3"/>
    </row>
    <row r="23" spans="1:13" ht="15">
      <c r="A23" s="45">
        <v>5</v>
      </c>
      <c r="B23" t="s">
        <v>29</v>
      </c>
      <c r="C23" t="s">
        <v>30</v>
      </c>
      <c r="D23" s="2"/>
      <c r="E23" s="2">
        <v>14</v>
      </c>
      <c r="F23" s="50">
        <f>D23+E23</f>
        <v>14</v>
      </c>
      <c r="H23" s="45">
        <v>5</v>
      </c>
      <c r="I23" t="s">
        <v>40</v>
      </c>
      <c r="J23" t="s">
        <v>18</v>
      </c>
      <c r="K23" s="2">
        <v>14</v>
      </c>
      <c r="L23" s="2"/>
      <c r="M23" s="19">
        <f>K23+L23</f>
        <v>14</v>
      </c>
    </row>
  </sheetData>
  <mergeCells count="7">
    <mergeCell ref="B1:F1"/>
    <mergeCell ref="I1:M1"/>
    <mergeCell ref="P1:T1"/>
    <mergeCell ref="B9:F9"/>
    <mergeCell ref="I9:M9"/>
    <mergeCell ref="B17:F17"/>
    <mergeCell ref="I17:M17"/>
  </mergeCells>
  <printOptions gridLines="1"/>
  <pageMargins left="0.1701388888888889" right="0.1597222222222222" top="0.9840277777777777" bottom="0.9840277777777777" header="0.49236111111111114" footer="0.5118055555555555"/>
  <pageSetup horizontalDpi="300" verticalDpi="300" orientation="landscape" paperSize="9" scale="115"/>
  <headerFooter alignWithMargins="0">
    <oddHeader>&amp;LCHALLENGES&amp;CLES 5 PREMIERS&amp;R2009
2010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K11" sqref="K11"/>
    </sheetView>
  </sheetViews>
  <sheetFormatPr defaultColWidth="11.421875" defaultRowHeight="12.75"/>
  <cols>
    <col min="2" max="2" width="10.28125" style="0" customWidth="1"/>
    <col min="3" max="3" width="8.28125" style="1" customWidth="1"/>
    <col min="4" max="4" width="7.00390625" style="0" customWidth="1"/>
    <col min="5" max="5" width="12.421875" style="0" customWidth="1"/>
    <col min="6" max="6" width="2.8515625" style="0" customWidth="1"/>
    <col min="7" max="7" width="11.8515625" style="0" customWidth="1"/>
    <col min="9" max="9" width="7.140625" style="1" customWidth="1"/>
    <col min="10" max="10" width="6.7109375" style="1" customWidth="1"/>
    <col min="11" max="11" width="12.421875" style="0" customWidth="1"/>
    <col min="12" max="12" width="3.28125" style="0" customWidth="1"/>
    <col min="15" max="15" width="5.8515625" style="1" customWidth="1"/>
    <col min="16" max="16" width="3.140625" style="0" customWidth="1"/>
    <col min="17" max="17" width="9.140625" style="0" customWidth="1"/>
  </cols>
  <sheetData>
    <row r="1" spans="1:11" ht="12.75">
      <c r="A1" s="27" t="s">
        <v>191</v>
      </c>
      <c r="B1" s="27"/>
      <c r="C1" s="27"/>
      <c r="D1" s="27"/>
      <c r="E1" s="27"/>
      <c r="F1" s="21" t="s">
        <v>192</v>
      </c>
      <c r="G1" s="21"/>
      <c r="H1" s="21"/>
      <c r="I1" s="21"/>
      <c r="J1" s="21"/>
      <c r="K1" s="21"/>
    </row>
    <row r="2" spans="1:11" ht="12.75">
      <c r="A2" t="s">
        <v>193</v>
      </c>
      <c r="B2" t="s">
        <v>1</v>
      </c>
      <c r="C2" s="1" t="s">
        <v>194</v>
      </c>
      <c r="D2" t="s">
        <v>125</v>
      </c>
      <c r="E2" t="s">
        <v>195</v>
      </c>
      <c r="G2" t="s">
        <v>193</v>
      </c>
      <c r="H2" t="s">
        <v>1</v>
      </c>
      <c r="I2" s="1" t="s">
        <v>194</v>
      </c>
      <c r="J2" s="1" t="s">
        <v>125</v>
      </c>
      <c r="K2" t="s">
        <v>195</v>
      </c>
    </row>
    <row r="3" spans="1:11" ht="12.75">
      <c r="A3" t="s">
        <v>3</v>
      </c>
      <c r="B3" t="s">
        <v>4</v>
      </c>
      <c r="C3" s="1">
        <v>134</v>
      </c>
      <c r="D3">
        <v>1</v>
      </c>
      <c r="E3">
        <v>20</v>
      </c>
      <c r="G3" t="s">
        <v>17</v>
      </c>
      <c r="H3" t="s">
        <v>18</v>
      </c>
      <c r="I3" s="1">
        <v>67</v>
      </c>
      <c r="J3" s="1">
        <v>1</v>
      </c>
      <c r="K3">
        <v>20</v>
      </c>
    </row>
    <row r="4" spans="1:11" ht="12.75">
      <c r="A4" t="s">
        <v>31</v>
      </c>
      <c r="B4" t="s">
        <v>32</v>
      </c>
      <c r="C4" s="1">
        <v>125.5</v>
      </c>
      <c r="D4">
        <v>2</v>
      </c>
      <c r="E4">
        <v>14</v>
      </c>
      <c r="G4" t="s">
        <v>47</v>
      </c>
      <c r="H4" t="s">
        <v>12</v>
      </c>
      <c r="I4" s="1">
        <v>50.5</v>
      </c>
      <c r="J4" s="1">
        <v>2</v>
      </c>
      <c r="K4">
        <v>14</v>
      </c>
    </row>
    <row r="5" spans="1:11" ht="12.75">
      <c r="A5" t="s">
        <v>7</v>
      </c>
      <c r="B5" t="s">
        <v>8</v>
      </c>
      <c r="C5" s="1">
        <v>111</v>
      </c>
      <c r="D5">
        <v>3</v>
      </c>
      <c r="E5">
        <v>11</v>
      </c>
      <c r="G5" t="s">
        <v>60</v>
      </c>
      <c r="H5" t="s">
        <v>61</v>
      </c>
      <c r="I5" s="1">
        <v>39</v>
      </c>
      <c r="J5" s="1">
        <v>3</v>
      </c>
      <c r="K5">
        <v>11</v>
      </c>
    </row>
    <row r="6" spans="1:11" ht="12.75">
      <c r="A6" t="s">
        <v>5</v>
      </c>
      <c r="B6" t="s">
        <v>6</v>
      </c>
      <c r="C6" s="1">
        <v>110</v>
      </c>
      <c r="D6">
        <v>4</v>
      </c>
      <c r="E6">
        <v>10</v>
      </c>
      <c r="G6" t="s">
        <v>71</v>
      </c>
      <c r="H6" t="s">
        <v>72</v>
      </c>
      <c r="I6" s="1">
        <v>33</v>
      </c>
      <c r="J6" s="1">
        <v>4</v>
      </c>
      <c r="K6">
        <v>10</v>
      </c>
    </row>
    <row r="7" spans="1:11" ht="12.75">
      <c r="A7" t="s">
        <v>13</v>
      </c>
      <c r="B7" t="s">
        <v>14</v>
      </c>
      <c r="C7" s="1">
        <v>108</v>
      </c>
      <c r="D7">
        <v>5</v>
      </c>
      <c r="E7">
        <v>9</v>
      </c>
      <c r="G7" t="s">
        <v>15</v>
      </c>
      <c r="H7" t="s">
        <v>16</v>
      </c>
      <c r="I7" s="1">
        <v>30.5</v>
      </c>
      <c r="J7" s="1">
        <v>5.5</v>
      </c>
      <c r="K7">
        <v>8.5</v>
      </c>
    </row>
    <row r="8" spans="1:11" ht="12.75">
      <c r="A8" t="s">
        <v>13</v>
      </c>
      <c r="B8" t="s">
        <v>33</v>
      </c>
      <c r="C8" s="1">
        <v>81.5</v>
      </c>
      <c r="D8">
        <v>6</v>
      </c>
      <c r="E8">
        <v>8</v>
      </c>
      <c r="G8" t="s">
        <v>5</v>
      </c>
      <c r="H8" t="s">
        <v>6</v>
      </c>
      <c r="I8" s="1">
        <v>30.5</v>
      </c>
      <c r="J8" s="1">
        <v>5.5</v>
      </c>
      <c r="K8">
        <v>8.5</v>
      </c>
    </row>
    <row r="9" spans="1:11" ht="12.75">
      <c r="A9" t="s">
        <v>96</v>
      </c>
      <c r="B9" t="s">
        <v>97</v>
      </c>
      <c r="C9" s="1">
        <v>73</v>
      </c>
      <c r="D9">
        <v>7</v>
      </c>
      <c r="E9">
        <v>7</v>
      </c>
      <c r="G9" t="s">
        <v>73</v>
      </c>
      <c r="H9" t="s">
        <v>74</v>
      </c>
      <c r="I9" s="1">
        <v>30</v>
      </c>
      <c r="J9" s="1">
        <v>7</v>
      </c>
      <c r="K9">
        <v>7</v>
      </c>
    </row>
    <row r="10" spans="1:11" ht="12.75">
      <c r="A10" t="s">
        <v>21</v>
      </c>
      <c r="B10" t="s">
        <v>74</v>
      </c>
      <c r="C10" s="1">
        <v>72.5</v>
      </c>
      <c r="D10">
        <v>8</v>
      </c>
      <c r="E10">
        <v>6</v>
      </c>
      <c r="G10" t="s">
        <v>3</v>
      </c>
      <c r="H10" t="s">
        <v>4</v>
      </c>
      <c r="I10" s="1">
        <v>28.5</v>
      </c>
      <c r="J10" s="1">
        <v>8</v>
      </c>
      <c r="K10">
        <v>6</v>
      </c>
    </row>
    <row r="11" spans="1:11" ht="12.75">
      <c r="A11" t="s">
        <v>15</v>
      </c>
      <c r="B11" t="s">
        <v>16</v>
      </c>
      <c r="C11" s="1">
        <v>68</v>
      </c>
      <c r="D11">
        <v>9</v>
      </c>
      <c r="E11">
        <v>5</v>
      </c>
      <c r="G11" t="s">
        <v>21</v>
      </c>
      <c r="H11" t="s">
        <v>22</v>
      </c>
      <c r="I11" s="1">
        <v>25.5</v>
      </c>
      <c r="J11" s="1">
        <v>9</v>
      </c>
      <c r="K11">
        <v>5</v>
      </c>
    </row>
    <row r="12" spans="1:11" ht="12.75">
      <c r="A12" t="s">
        <v>102</v>
      </c>
      <c r="B12" t="s">
        <v>103</v>
      </c>
      <c r="C12" s="1">
        <v>64</v>
      </c>
      <c r="D12">
        <v>10</v>
      </c>
      <c r="E12">
        <v>4</v>
      </c>
      <c r="G12" t="s">
        <v>38</v>
      </c>
      <c r="H12" t="s">
        <v>18</v>
      </c>
      <c r="I12" s="1">
        <v>24</v>
      </c>
      <c r="J12" s="1">
        <v>10.5</v>
      </c>
      <c r="K12">
        <v>3.5</v>
      </c>
    </row>
    <row r="13" spans="1:11" ht="12.75">
      <c r="A13" t="s">
        <v>88</v>
      </c>
      <c r="B13" t="s">
        <v>89</v>
      </c>
      <c r="C13" s="1">
        <v>62.5</v>
      </c>
      <c r="D13">
        <v>11</v>
      </c>
      <c r="E13">
        <v>3</v>
      </c>
      <c r="G13" t="s">
        <v>73</v>
      </c>
      <c r="H13" t="s">
        <v>10</v>
      </c>
      <c r="I13" s="1">
        <v>24</v>
      </c>
      <c r="J13" s="1">
        <v>10.5</v>
      </c>
      <c r="K13">
        <v>3.5</v>
      </c>
    </row>
    <row r="14" spans="1:11" ht="12.75">
      <c r="A14" t="s">
        <v>70</v>
      </c>
      <c r="B14" t="s">
        <v>63</v>
      </c>
      <c r="C14" s="1">
        <v>59</v>
      </c>
      <c r="D14">
        <v>12</v>
      </c>
      <c r="E14">
        <v>2</v>
      </c>
      <c r="G14" t="s">
        <v>9</v>
      </c>
      <c r="H14" t="s">
        <v>10</v>
      </c>
      <c r="I14" s="1">
        <v>21</v>
      </c>
      <c r="J14" s="1">
        <v>13</v>
      </c>
      <c r="K14">
        <v>1</v>
      </c>
    </row>
    <row r="15" spans="1:11" ht="12.75">
      <c r="A15" t="s">
        <v>90</v>
      </c>
      <c r="B15" t="s">
        <v>16</v>
      </c>
      <c r="C15" s="1">
        <v>55</v>
      </c>
      <c r="D15">
        <v>13</v>
      </c>
      <c r="E15">
        <v>1</v>
      </c>
      <c r="G15" t="s">
        <v>29</v>
      </c>
      <c r="H15" t="s">
        <v>30</v>
      </c>
      <c r="I15" s="1">
        <v>21</v>
      </c>
      <c r="J15" s="1">
        <v>13</v>
      </c>
      <c r="K15">
        <v>1</v>
      </c>
    </row>
    <row r="16" spans="7:11" ht="12.75">
      <c r="G16" t="s">
        <v>99</v>
      </c>
      <c r="H16" t="s">
        <v>100</v>
      </c>
      <c r="I16" s="1">
        <v>21</v>
      </c>
      <c r="J16" s="1">
        <v>13</v>
      </c>
      <c r="K16">
        <v>1</v>
      </c>
    </row>
    <row r="18" spans="1:11" ht="12.75">
      <c r="A18" s="27" t="s">
        <v>196</v>
      </c>
      <c r="B18" s="27"/>
      <c r="C18" s="27"/>
      <c r="D18" s="27"/>
      <c r="E18" s="27"/>
      <c r="F18" s="21" t="s">
        <v>197</v>
      </c>
      <c r="G18" s="21"/>
      <c r="H18" s="21"/>
      <c r="I18" s="21"/>
      <c r="J18" s="21"/>
      <c r="K18" s="21"/>
    </row>
    <row r="19" spans="1:11" ht="12.75">
      <c r="A19" t="s">
        <v>193</v>
      </c>
      <c r="B19" t="s">
        <v>1</v>
      </c>
      <c r="C19" s="1" t="s">
        <v>194</v>
      </c>
      <c r="D19" s="1" t="s">
        <v>125</v>
      </c>
      <c r="E19" t="s">
        <v>195</v>
      </c>
      <c r="G19" t="s">
        <v>193</v>
      </c>
      <c r="H19" t="s">
        <v>1</v>
      </c>
      <c r="I19" s="1" t="s">
        <v>194</v>
      </c>
      <c r="J19" s="1" t="s">
        <v>125</v>
      </c>
      <c r="K19" t="s">
        <v>195</v>
      </c>
    </row>
    <row r="20" spans="1:11" ht="12.75">
      <c r="A20" t="s">
        <v>25</v>
      </c>
      <c r="B20" t="s">
        <v>26</v>
      </c>
      <c r="C20" s="1">
        <v>110</v>
      </c>
      <c r="D20">
        <v>1</v>
      </c>
      <c r="E20">
        <v>20</v>
      </c>
      <c r="G20" s="51" t="s">
        <v>3</v>
      </c>
      <c r="H20" t="s">
        <v>4</v>
      </c>
      <c r="I20" s="1">
        <v>232</v>
      </c>
      <c r="J20" s="1">
        <v>1</v>
      </c>
      <c r="K20">
        <v>20</v>
      </c>
    </row>
    <row r="21" spans="1:11" ht="12.75">
      <c r="A21" t="s">
        <v>40</v>
      </c>
      <c r="B21" t="s">
        <v>18</v>
      </c>
      <c r="C21" s="1">
        <v>100</v>
      </c>
      <c r="D21">
        <v>2</v>
      </c>
      <c r="E21">
        <v>14</v>
      </c>
      <c r="G21" s="51" t="s">
        <v>5</v>
      </c>
      <c r="H21" t="s">
        <v>6</v>
      </c>
      <c r="I21" s="1">
        <v>170</v>
      </c>
      <c r="J21" s="1">
        <v>2</v>
      </c>
      <c r="K21">
        <v>14</v>
      </c>
    </row>
    <row r="22" spans="1:11" ht="12.75">
      <c r="A22" t="s">
        <v>43</v>
      </c>
      <c r="B22" t="s">
        <v>30</v>
      </c>
      <c r="C22" s="1">
        <v>97</v>
      </c>
      <c r="D22">
        <v>3</v>
      </c>
      <c r="E22">
        <v>11</v>
      </c>
      <c r="G22" s="51" t="s">
        <v>17</v>
      </c>
      <c r="H22" t="s">
        <v>18</v>
      </c>
      <c r="I22" s="1">
        <v>162</v>
      </c>
      <c r="J22" s="1">
        <v>3</v>
      </c>
      <c r="K22">
        <v>11</v>
      </c>
    </row>
    <row r="23" spans="1:11" ht="12.75">
      <c r="A23" t="s">
        <v>11</v>
      </c>
      <c r="B23" t="s">
        <v>12</v>
      </c>
      <c r="C23" s="1">
        <v>88</v>
      </c>
      <c r="D23">
        <v>4</v>
      </c>
      <c r="E23">
        <v>10</v>
      </c>
      <c r="G23" s="51" t="s">
        <v>13</v>
      </c>
      <c r="H23" t="s">
        <v>14</v>
      </c>
      <c r="I23" s="1">
        <v>160.5</v>
      </c>
      <c r="J23" s="1">
        <v>4</v>
      </c>
      <c r="K23">
        <v>10</v>
      </c>
    </row>
    <row r="24" spans="1:11" ht="12.75">
      <c r="A24" t="s">
        <v>38</v>
      </c>
      <c r="B24" t="s">
        <v>18</v>
      </c>
      <c r="C24" s="1">
        <v>85</v>
      </c>
      <c r="D24">
        <v>5</v>
      </c>
      <c r="E24">
        <v>9</v>
      </c>
      <c r="G24" s="51" t="s">
        <v>7</v>
      </c>
      <c r="H24" t="s">
        <v>8</v>
      </c>
      <c r="I24" s="1">
        <v>156</v>
      </c>
      <c r="J24" s="1">
        <v>5</v>
      </c>
      <c r="K24">
        <v>9</v>
      </c>
    </row>
    <row r="25" spans="1:11" ht="12.75">
      <c r="A25" t="s">
        <v>39</v>
      </c>
      <c r="B25" t="s">
        <v>6</v>
      </c>
      <c r="C25" s="1">
        <v>82.5</v>
      </c>
      <c r="D25">
        <v>6</v>
      </c>
      <c r="E25">
        <v>8</v>
      </c>
      <c r="G25" s="51" t="s">
        <v>15</v>
      </c>
      <c r="H25" t="s">
        <v>16</v>
      </c>
      <c r="I25" s="1">
        <v>143.5</v>
      </c>
      <c r="J25" s="1">
        <v>6</v>
      </c>
      <c r="K25">
        <v>8</v>
      </c>
    </row>
    <row r="26" spans="1:11" ht="12.75">
      <c r="A26" t="s">
        <v>3</v>
      </c>
      <c r="B26" t="s">
        <v>4</v>
      </c>
      <c r="C26" s="1">
        <v>69.5</v>
      </c>
      <c r="D26">
        <v>7</v>
      </c>
      <c r="E26">
        <v>7</v>
      </c>
      <c r="G26" t="s">
        <v>31</v>
      </c>
      <c r="H26" s="51" t="s">
        <v>32</v>
      </c>
      <c r="I26" s="1">
        <v>125.5</v>
      </c>
      <c r="J26" s="1">
        <v>7</v>
      </c>
      <c r="K26">
        <v>7</v>
      </c>
    </row>
    <row r="27" spans="1:11" ht="12.75">
      <c r="A27" t="s">
        <v>77</v>
      </c>
      <c r="B27" t="s">
        <v>78</v>
      </c>
      <c r="C27" s="1">
        <v>67</v>
      </c>
      <c r="D27">
        <v>8</v>
      </c>
      <c r="E27">
        <v>6</v>
      </c>
      <c r="G27" s="51" t="s">
        <v>9</v>
      </c>
      <c r="H27" t="s">
        <v>10</v>
      </c>
      <c r="I27" s="1">
        <v>117</v>
      </c>
      <c r="J27" s="1">
        <v>8</v>
      </c>
      <c r="K27">
        <v>6</v>
      </c>
    </row>
    <row r="28" spans="1:11" ht="12.75">
      <c r="A28" t="s">
        <v>71</v>
      </c>
      <c r="B28" t="s">
        <v>72</v>
      </c>
      <c r="C28" s="1">
        <v>63.5</v>
      </c>
      <c r="D28">
        <v>9</v>
      </c>
      <c r="E28">
        <v>5</v>
      </c>
      <c r="G28" s="51" t="s">
        <v>25</v>
      </c>
      <c r="H28" t="s">
        <v>26</v>
      </c>
      <c r="I28" s="1">
        <v>113</v>
      </c>
      <c r="J28" s="1">
        <v>9</v>
      </c>
      <c r="K28">
        <v>5</v>
      </c>
    </row>
    <row r="29" spans="1:11" ht="12.75">
      <c r="A29" t="s">
        <v>17</v>
      </c>
      <c r="B29" t="s">
        <v>18</v>
      </c>
      <c r="C29" s="1">
        <v>60.5</v>
      </c>
      <c r="D29">
        <v>10</v>
      </c>
      <c r="E29">
        <v>4</v>
      </c>
      <c r="G29" t="s">
        <v>21</v>
      </c>
      <c r="H29" s="51" t="s">
        <v>22</v>
      </c>
      <c r="I29" s="1">
        <v>110.5</v>
      </c>
      <c r="J29" s="1">
        <v>10</v>
      </c>
      <c r="K29">
        <v>4</v>
      </c>
    </row>
    <row r="30" spans="1:11" ht="12.75">
      <c r="A30" t="s">
        <v>104</v>
      </c>
      <c r="B30" t="s">
        <v>105</v>
      </c>
      <c r="C30" s="1">
        <v>60</v>
      </c>
      <c r="D30">
        <v>11</v>
      </c>
      <c r="E30">
        <v>3</v>
      </c>
      <c r="G30" s="51" t="s">
        <v>38</v>
      </c>
      <c r="H30" t="s">
        <v>18</v>
      </c>
      <c r="I30" s="1">
        <v>109</v>
      </c>
      <c r="J30" s="1">
        <v>11</v>
      </c>
      <c r="K30">
        <v>3</v>
      </c>
    </row>
    <row r="31" spans="1:11" ht="12.75">
      <c r="A31" t="s">
        <v>85</v>
      </c>
      <c r="B31" t="s">
        <v>8</v>
      </c>
      <c r="C31" s="1">
        <v>54</v>
      </c>
      <c r="D31">
        <v>12</v>
      </c>
      <c r="E31">
        <v>2</v>
      </c>
      <c r="G31" t="s">
        <v>40</v>
      </c>
      <c r="H31" t="s">
        <v>18</v>
      </c>
      <c r="I31" s="1">
        <v>100</v>
      </c>
      <c r="J31" s="1">
        <v>12</v>
      </c>
      <c r="K31">
        <v>2</v>
      </c>
    </row>
    <row r="32" spans="1:11" ht="12.75">
      <c r="A32" t="s">
        <v>56</v>
      </c>
      <c r="B32" t="s">
        <v>16</v>
      </c>
      <c r="C32" s="1">
        <v>52</v>
      </c>
      <c r="D32">
        <v>13</v>
      </c>
      <c r="E32">
        <v>1</v>
      </c>
      <c r="G32" t="s">
        <v>43</v>
      </c>
      <c r="H32" t="s">
        <v>30</v>
      </c>
      <c r="I32" s="1">
        <v>99</v>
      </c>
      <c r="J32" s="1">
        <v>13.5</v>
      </c>
      <c r="K32">
        <v>0.5</v>
      </c>
    </row>
    <row r="33" spans="7:11" ht="12.75">
      <c r="G33" t="s">
        <v>11</v>
      </c>
      <c r="H33" t="s">
        <v>12</v>
      </c>
      <c r="I33" s="1">
        <v>99</v>
      </c>
      <c r="J33" s="1">
        <v>13.5</v>
      </c>
      <c r="K33">
        <v>0.5</v>
      </c>
    </row>
    <row r="34" spans="1:5" ht="12.75">
      <c r="A34" s="27" t="s">
        <v>198</v>
      </c>
      <c r="B34" s="27"/>
      <c r="C34" s="27"/>
      <c r="D34" s="27"/>
      <c r="E34" s="27"/>
    </row>
    <row r="35" spans="1:11" ht="12.75">
      <c r="A35" t="s">
        <v>193</v>
      </c>
      <c r="B35" t="s">
        <v>1</v>
      </c>
      <c r="C35" s="1" t="s">
        <v>194</v>
      </c>
      <c r="D35" s="1" t="s">
        <v>125</v>
      </c>
      <c r="E35" t="s">
        <v>195</v>
      </c>
      <c r="G35" s="27" t="s">
        <v>199</v>
      </c>
      <c r="H35" s="27"/>
      <c r="I35" s="27"/>
      <c r="J35" s="27"/>
      <c r="K35" s="27"/>
    </row>
    <row r="36" spans="1:11" ht="12.75">
      <c r="A36" t="s">
        <v>7</v>
      </c>
      <c r="B36" t="s">
        <v>8</v>
      </c>
      <c r="C36" s="1">
        <v>53</v>
      </c>
      <c r="D36">
        <v>1</v>
      </c>
      <c r="E36">
        <v>20</v>
      </c>
      <c r="G36" t="s">
        <v>193</v>
      </c>
      <c r="H36" t="s">
        <v>1</v>
      </c>
      <c r="I36" s="1" t="s">
        <v>194</v>
      </c>
      <c r="J36" s="1" t="s">
        <v>125</v>
      </c>
      <c r="K36" t="s">
        <v>195</v>
      </c>
    </row>
    <row r="37" spans="1:11" ht="12.75">
      <c r="A37" t="s">
        <v>3</v>
      </c>
      <c r="B37" t="s">
        <v>4</v>
      </c>
      <c r="C37" s="1">
        <v>44.5</v>
      </c>
      <c r="D37">
        <v>2</v>
      </c>
      <c r="E37">
        <v>14</v>
      </c>
      <c r="G37" t="s">
        <v>17</v>
      </c>
      <c r="H37" t="s">
        <v>18</v>
      </c>
      <c r="I37" s="1">
        <v>58</v>
      </c>
      <c r="J37" s="1">
        <v>1</v>
      </c>
      <c r="K37">
        <v>20</v>
      </c>
    </row>
    <row r="38" spans="1:11" ht="12.75">
      <c r="A38" t="s">
        <v>67</v>
      </c>
      <c r="B38" t="s">
        <v>68</v>
      </c>
      <c r="C38" s="1">
        <v>42</v>
      </c>
      <c r="D38">
        <v>3</v>
      </c>
      <c r="E38">
        <v>11</v>
      </c>
      <c r="G38" t="s">
        <v>71</v>
      </c>
      <c r="H38" t="s">
        <v>72</v>
      </c>
      <c r="I38" s="1">
        <v>45</v>
      </c>
      <c r="J38" s="1">
        <v>2</v>
      </c>
      <c r="K38">
        <v>14</v>
      </c>
    </row>
    <row r="39" spans="1:11" ht="12.75">
      <c r="A39" t="s">
        <v>5</v>
      </c>
      <c r="B39" t="s">
        <v>6</v>
      </c>
      <c r="C39" s="1">
        <v>41.5</v>
      </c>
      <c r="D39">
        <v>4</v>
      </c>
      <c r="E39">
        <v>10</v>
      </c>
      <c r="G39" t="s">
        <v>3</v>
      </c>
      <c r="H39" t="s">
        <v>4</v>
      </c>
      <c r="I39" s="1">
        <v>42</v>
      </c>
      <c r="J39" s="1">
        <v>3</v>
      </c>
      <c r="K39">
        <v>11</v>
      </c>
    </row>
    <row r="40" spans="1:11" ht="12.75">
      <c r="A40" t="s">
        <v>17</v>
      </c>
      <c r="B40" t="s">
        <v>18</v>
      </c>
      <c r="C40" s="1">
        <v>40</v>
      </c>
      <c r="D40">
        <v>5</v>
      </c>
      <c r="E40">
        <v>9</v>
      </c>
      <c r="G40" t="s">
        <v>9</v>
      </c>
      <c r="H40" t="s">
        <v>10</v>
      </c>
      <c r="I40" s="1">
        <v>40</v>
      </c>
      <c r="J40" s="1">
        <v>4</v>
      </c>
      <c r="K40">
        <v>10</v>
      </c>
    </row>
    <row r="41" spans="1:11" ht="12.75">
      <c r="A41" t="s">
        <v>11</v>
      </c>
      <c r="B41" t="s">
        <v>12</v>
      </c>
      <c r="C41" s="1">
        <v>31</v>
      </c>
      <c r="D41">
        <v>6</v>
      </c>
      <c r="E41">
        <v>8</v>
      </c>
      <c r="G41" t="s">
        <v>25</v>
      </c>
      <c r="H41" t="s">
        <v>26</v>
      </c>
      <c r="I41" s="1">
        <v>37</v>
      </c>
      <c r="J41" s="1">
        <v>5</v>
      </c>
      <c r="K41">
        <v>9</v>
      </c>
    </row>
    <row r="42" spans="1:11" ht="12.75">
      <c r="A42" t="s">
        <v>71</v>
      </c>
      <c r="B42" t="s">
        <v>72</v>
      </c>
      <c r="C42" s="1">
        <v>30.5</v>
      </c>
      <c r="D42">
        <v>7</v>
      </c>
      <c r="E42">
        <v>7</v>
      </c>
      <c r="G42" t="s">
        <v>43</v>
      </c>
      <c r="H42" t="s">
        <v>30</v>
      </c>
      <c r="I42" s="1">
        <v>36</v>
      </c>
      <c r="J42" s="1">
        <v>6</v>
      </c>
      <c r="K42">
        <v>7.5</v>
      </c>
    </row>
    <row r="43" spans="1:11" ht="12.75">
      <c r="A43" t="s">
        <v>70</v>
      </c>
      <c r="B43" t="s">
        <v>63</v>
      </c>
      <c r="C43" s="1">
        <v>30</v>
      </c>
      <c r="D43">
        <v>8</v>
      </c>
      <c r="E43">
        <v>6</v>
      </c>
      <c r="G43" t="s">
        <v>93</v>
      </c>
      <c r="H43" t="s">
        <v>24</v>
      </c>
      <c r="I43" s="1">
        <v>36</v>
      </c>
      <c r="J43" s="1">
        <v>7</v>
      </c>
      <c r="K43">
        <v>7.5</v>
      </c>
    </row>
    <row r="44" spans="1:11" ht="12.75">
      <c r="A44" t="s">
        <v>13</v>
      </c>
      <c r="B44" t="s">
        <v>14</v>
      </c>
      <c r="C44" s="1">
        <v>29.5</v>
      </c>
      <c r="D44">
        <v>9</v>
      </c>
      <c r="E44">
        <v>5</v>
      </c>
      <c r="G44" t="s">
        <v>40</v>
      </c>
      <c r="H44" t="s">
        <v>18</v>
      </c>
      <c r="I44" s="1">
        <v>33</v>
      </c>
      <c r="J44" s="1">
        <v>8</v>
      </c>
      <c r="K44">
        <v>6</v>
      </c>
    </row>
    <row r="45" spans="1:11" ht="12.75">
      <c r="A45" t="s">
        <v>62</v>
      </c>
      <c r="B45" t="s">
        <v>64</v>
      </c>
      <c r="C45" s="1">
        <v>28</v>
      </c>
      <c r="D45">
        <v>10</v>
      </c>
      <c r="E45">
        <v>4</v>
      </c>
      <c r="G45" t="s">
        <v>56</v>
      </c>
      <c r="H45" t="s">
        <v>16</v>
      </c>
      <c r="I45" s="1">
        <v>32</v>
      </c>
      <c r="J45" s="1">
        <v>9</v>
      </c>
      <c r="K45">
        <v>5</v>
      </c>
    </row>
    <row r="46" spans="1:11" ht="12.75">
      <c r="A46" t="s">
        <v>77</v>
      </c>
      <c r="B46" t="s">
        <v>78</v>
      </c>
      <c r="C46" s="1">
        <v>27</v>
      </c>
      <c r="D46">
        <v>11.5</v>
      </c>
      <c r="E46">
        <v>2.5</v>
      </c>
      <c r="G46" t="s">
        <v>19</v>
      </c>
      <c r="H46" t="s">
        <v>20</v>
      </c>
      <c r="I46" s="1">
        <v>30</v>
      </c>
      <c r="J46" s="1">
        <v>10</v>
      </c>
      <c r="K46">
        <v>4</v>
      </c>
    </row>
    <row r="47" spans="1:11" ht="12.75">
      <c r="A47" t="s">
        <v>101</v>
      </c>
      <c r="B47" t="s">
        <v>33</v>
      </c>
      <c r="C47" s="1">
        <v>27</v>
      </c>
      <c r="D47">
        <v>11.5</v>
      </c>
      <c r="E47">
        <v>2.5</v>
      </c>
      <c r="G47" t="s">
        <v>9</v>
      </c>
      <c r="H47" t="s">
        <v>8</v>
      </c>
      <c r="I47" s="1">
        <v>29</v>
      </c>
      <c r="J47" s="1">
        <v>11</v>
      </c>
      <c r="K47">
        <v>3</v>
      </c>
    </row>
    <row r="48" spans="1:11" ht="12.75">
      <c r="A48" t="s">
        <v>15</v>
      </c>
      <c r="B48" t="s">
        <v>16</v>
      </c>
      <c r="C48" s="1">
        <v>26.5</v>
      </c>
      <c r="D48">
        <v>13</v>
      </c>
      <c r="E48">
        <v>1</v>
      </c>
      <c r="G48" t="s">
        <v>200</v>
      </c>
      <c r="H48" t="s">
        <v>110</v>
      </c>
      <c r="I48" s="1">
        <v>28</v>
      </c>
      <c r="J48" s="1">
        <v>12</v>
      </c>
      <c r="K48">
        <v>2</v>
      </c>
    </row>
    <row r="49" spans="7:11" ht="12.75">
      <c r="G49" t="s">
        <v>85</v>
      </c>
      <c r="H49" t="s">
        <v>8</v>
      </c>
      <c r="I49" s="1">
        <v>26</v>
      </c>
      <c r="J49" s="1">
        <v>13</v>
      </c>
      <c r="K49">
        <v>0.5</v>
      </c>
    </row>
    <row r="50" spans="1:11" ht="12.75">
      <c r="A50" s="27" t="s">
        <v>201</v>
      </c>
      <c r="B50" s="27"/>
      <c r="C50" s="27"/>
      <c r="D50" s="27"/>
      <c r="E50" s="27"/>
      <c r="G50" t="s">
        <v>15</v>
      </c>
      <c r="H50" t="s">
        <v>16</v>
      </c>
      <c r="I50" s="1">
        <v>26</v>
      </c>
      <c r="J50" s="1">
        <v>14</v>
      </c>
      <c r="K50">
        <v>0.5</v>
      </c>
    </row>
    <row r="51" spans="1:15" ht="12.75">
      <c r="A51" t="s">
        <v>193</v>
      </c>
      <c r="B51" t="s">
        <v>1</v>
      </c>
      <c r="C51" s="1" t="s">
        <v>194</v>
      </c>
      <c r="D51" s="1" t="s">
        <v>125</v>
      </c>
      <c r="E51" t="s">
        <v>195</v>
      </c>
      <c r="I51"/>
      <c r="J51"/>
      <c r="K51" s="1"/>
      <c r="O51"/>
    </row>
    <row r="52" spans="1:5" ht="12.75">
      <c r="A52" t="s">
        <v>9</v>
      </c>
      <c r="B52" t="s">
        <v>48</v>
      </c>
      <c r="C52" s="1">
        <v>53</v>
      </c>
      <c r="D52">
        <v>1</v>
      </c>
      <c r="E52">
        <v>20</v>
      </c>
    </row>
    <row r="53" spans="1:16" ht="12.75">
      <c r="A53" t="s">
        <v>96</v>
      </c>
      <c r="B53" t="s">
        <v>97</v>
      </c>
      <c r="C53" s="1">
        <v>52</v>
      </c>
      <c r="D53">
        <v>2</v>
      </c>
      <c r="E53">
        <v>14</v>
      </c>
      <c r="I53"/>
      <c r="K53" s="1"/>
      <c r="O53"/>
      <c r="P53" s="1"/>
    </row>
    <row r="54" spans="1:16" ht="12.75">
      <c r="A54" t="s">
        <v>69</v>
      </c>
      <c r="B54" t="s">
        <v>12</v>
      </c>
      <c r="C54" s="1">
        <v>51</v>
      </c>
      <c r="D54">
        <v>3</v>
      </c>
      <c r="E54">
        <v>11</v>
      </c>
      <c r="H54" t="s">
        <v>202</v>
      </c>
      <c r="I54"/>
      <c r="K54" s="1"/>
      <c r="O54"/>
      <c r="P54" s="1"/>
    </row>
    <row r="55" spans="1:16" ht="12.75">
      <c r="A55" t="s">
        <v>31</v>
      </c>
      <c r="B55" t="s">
        <v>32</v>
      </c>
      <c r="C55" s="1">
        <v>50</v>
      </c>
      <c r="D55">
        <v>4</v>
      </c>
      <c r="E55">
        <v>10</v>
      </c>
      <c r="G55" t="s">
        <v>203</v>
      </c>
      <c r="I55"/>
      <c r="K55" s="1"/>
      <c r="O55"/>
      <c r="P55" s="1"/>
    </row>
    <row r="56" spans="1:16" ht="12.75">
      <c r="A56" t="s">
        <v>7</v>
      </c>
      <c r="B56" t="s">
        <v>8</v>
      </c>
      <c r="C56" s="1">
        <v>49</v>
      </c>
      <c r="D56">
        <v>5</v>
      </c>
      <c r="E56">
        <v>9</v>
      </c>
      <c r="I56"/>
      <c r="K56" s="1"/>
      <c r="O56"/>
      <c r="P56" s="1"/>
    </row>
    <row r="57" spans="1:16" ht="12.75">
      <c r="A57" t="s">
        <v>90</v>
      </c>
      <c r="B57" t="s">
        <v>16</v>
      </c>
      <c r="C57" s="1">
        <v>48</v>
      </c>
      <c r="D57">
        <v>6</v>
      </c>
      <c r="E57">
        <v>8</v>
      </c>
      <c r="G57" t="s">
        <v>204</v>
      </c>
      <c r="I57"/>
      <c r="K57" s="1"/>
      <c r="O57"/>
      <c r="P57" s="1"/>
    </row>
    <row r="58" spans="1:16" ht="12.75">
      <c r="A58" t="s">
        <v>56</v>
      </c>
      <c r="B58" t="s">
        <v>8</v>
      </c>
      <c r="C58" s="1">
        <v>47</v>
      </c>
      <c r="D58">
        <v>7</v>
      </c>
      <c r="E58">
        <v>7</v>
      </c>
      <c r="I58"/>
      <c r="K58" s="1"/>
      <c r="O58"/>
      <c r="P58" s="1"/>
    </row>
    <row r="59" spans="1:16" ht="12.75">
      <c r="A59" t="s">
        <v>80</v>
      </c>
      <c r="B59" t="s">
        <v>81</v>
      </c>
      <c r="C59" s="1">
        <v>46</v>
      </c>
      <c r="D59">
        <v>8</v>
      </c>
      <c r="E59">
        <v>6</v>
      </c>
      <c r="G59" t="s">
        <v>205</v>
      </c>
      <c r="I59"/>
      <c r="K59" s="1"/>
      <c r="O59"/>
      <c r="P59" s="1"/>
    </row>
    <row r="60" spans="1:16" ht="12.75">
      <c r="A60" t="s">
        <v>58</v>
      </c>
      <c r="B60" t="s">
        <v>59</v>
      </c>
      <c r="C60" s="1">
        <v>45</v>
      </c>
      <c r="D60">
        <v>9</v>
      </c>
      <c r="E60">
        <v>5</v>
      </c>
      <c r="G60" t="s">
        <v>206</v>
      </c>
      <c r="I60"/>
      <c r="K60" s="1"/>
      <c r="O60"/>
      <c r="P60" s="1"/>
    </row>
    <row r="61" spans="1:16" ht="12.75">
      <c r="A61" t="s">
        <v>65</v>
      </c>
      <c r="B61" t="s">
        <v>66</v>
      </c>
      <c r="C61" s="1">
        <v>44</v>
      </c>
      <c r="D61">
        <v>10</v>
      </c>
      <c r="E61">
        <v>4</v>
      </c>
      <c r="I61"/>
      <c r="K61" s="1"/>
      <c r="O61"/>
      <c r="P61" s="1"/>
    </row>
    <row r="62" spans="1:16" ht="12.75">
      <c r="A62" t="s">
        <v>13</v>
      </c>
      <c r="B62" t="s">
        <v>14</v>
      </c>
      <c r="C62" s="1">
        <v>43</v>
      </c>
      <c r="D62">
        <v>11</v>
      </c>
      <c r="E62">
        <v>3</v>
      </c>
      <c r="I62"/>
      <c r="K62" s="1"/>
      <c r="O62"/>
      <c r="P62" s="1"/>
    </row>
    <row r="63" spans="1:16" ht="12.75">
      <c r="A63" t="s">
        <v>3</v>
      </c>
      <c r="B63" t="s">
        <v>4</v>
      </c>
      <c r="C63" s="1">
        <v>42</v>
      </c>
      <c r="D63">
        <v>12</v>
      </c>
      <c r="E63">
        <v>2</v>
      </c>
      <c r="I63"/>
      <c r="K63" s="1"/>
      <c r="O63"/>
      <c r="P63" s="1"/>
    </row>
    <row r="64" spans="1:16" ht="12.75">
      <c r="A64" t="s">
        <v>107</v>
      </c>
      <c r="B64" t="s">
        <v>108</v>
      </c>
      <c r="C64" s="1">
        <v>40.5</v>
      </c>
      <c r="D64">
        <v>13.5</v>
      </c>
      <c r="E64">
        <v>0.5</v>
      </c>
      <c r="I64"/>
      <c r="K64" s="1"/>
      <c r="O64"/>
      <c r="P64" s="1"/>
    </row>
    <row r="65" spans="1:16" ht="12.75">
      <c r="A65" t="s">
        <v>53</v>
      </c>
      <c r="B65" t="s">
        <v>54</v>
      </c>
      <c r="C65" s="1">
        <v>40.5</v>
      </c>
      <c r="D65">
        <v>13.5</v>
      </c>
      <c r="E65">
        <v>0.5</v>
      </c>
      <c r="I65"/>
      <c r="K65" s="1"/>
      <c r="O65"/>
      <c r="P65" s="1"/>
    </row>
    <row r="66" spans="9:16" ht="12.75">
      <c r="I66"/>
      <c r="K66" s="1"/>
      <c r="O66"/>
      <c r="P66" s="1"/>
    </row>
  </sheetData>
  <mergeCells count="7">
    <mergeCell ref="A1:E1"/>
    <mergeCell ref="F1:K1"/>
    <mergeCell ref="A18:E18"/>
    <mergeCell ref="F18:K18"/>
    <mergeCell ref="A34:E34"/>
    <mergeCell ref="G35:K35"/>
    <mergeCell ref="A50:E50"/>
  </mergeCells>
  <printOptions gridLines="1"/>
  <pageMargins left="0.2298611111111111" right="0.22013888888888888" top="0.1701388888888889" bottom="0.2201388888888888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selection activeCell="J7" sqref="J7"/>
    </sheetView>
  </sheetViews>
  <sheetFormatPr defaultColWidth="11.421875" defaultRowHeight="12.75"/>
  <cols>
    <col min="3" max="4" width="5.00390625" style="0" customWidth="1"/>
    <col min="5" max="5" width="5.00390625" style="10" customWidth="1"/>
    <col min="6" max="6" width="5.00390625" style="0" customWidth="1"/>
    <col min="7" max="7" width="5.28125" style="11" customWidth="1"/>
    <col min="8" max="8" width="5.00390625" style="0" customWidth="1"/>
    <col min="9" max="9" width="2.57421875" style="0" customWidth="1"/>
  </cols>
  <sheetData>
    <row r="1" spans="1:9" ht="12.75">
      <c r="A1" t="s">
        <v>112</v>
      </c>
      <c r="B1" t="s">
        <v>1</v>
      </c>
      <c r="C1" s="2">
        <v>2009</v>
      </c>
      <c r="D1" s="2">
        <v>2010</v>
      </c>
      <c r="E1" s="12" t="s">
        <v>2</v>
      </c>
      <c r="F1">
        <v>2011</v>
      </c>
      <c r="G1" s="13" t="s">
        <v>2</v>
      </c>
      <c r="H1" s="1">
        <v>2012</v>
      </c>
      <c r="I1" t="s">
        <v>2</v>
      </c>
    </row>
    <row r="2" spans="1:7" ht="12.75">
      <c r="A2" t="s">
        <v>5</v>
      </c>
      <c r="B2" t="s">
        <v>6</v>
      </c>
      <c r="C2" s="2">
        <v>8.5</v>
      </c>
      <c r="D2" s="2">
        <v>20</v>
      </c>
      <c r="E2" s="12">
        <f>C2+D2</f>
        <v>28.5</v>
      </c>
      <c r="F2">
        <v>8</v>
      </c>
      <c r="G2" s="13">
        <f>F2+E2</f>
        <v>36.5</v>
      </c>
    </row>
    <row r="3" spans="1:7" ht="12.75">
      <c r="A3" t="s">
        <v>3</v>
      </c>
      <c r="B3" t="s">
        <v>4</v>
      </c>
      <c r="C3" s="2">
        <v>6</v>
      </c>
      <c r="D3" s="2">
        <v>11</v>
      </c>
      <c r="E3" s="12">
        <f>C3+D3</f>
        <v>17</v>
      </c>
      <c r="F3">
        <v>14</v>
      </c>
      <c r="G3" s="13">
        <f>F3+E3</f>
        <v>31</v>
      </c>
    </row>
    <row r="4" spans="1:7" ht="12.75">
      <c r="A4" t="s">
        <v>17</v>
      </c>
      <c r="B4" t="s">
        <v>18</v>
      </c>
      <c r="C4" s="2">
        <v>20</v>
      </c>
      <c r="D4" s="2"/>
      <c r="E4" s="12">
        <f>C4+D4</f>
        <v>20</v>
      </c>
      <c r="F4">
        <v>11</v>
      </c>
      <c r="G4" s="13">
        <f>F4+E4</f>
        <v>31</v>
      </c>
    </row>
    <row r="5" spans="1:7" ht="12.75">
      <c r="A5" t="s">
        <v>29</v>
      </c>
      <c r="B5" t="s">
        <v>30</v>
      </c>
      <c r="C5" s="2">
        <v>1</v>
      </c>
      <c r="D5" s="2">
        <v>14</v>
      </c>
      <c r="E5" s="12">
        <f>C5+D5</f>
        <v>15</v>
      </c>
      <c r="F5">
        <v>7</v>
      </c>
      <c r="G5" s="13">
        <f>F5+E5</f>
        <v>22</v>
      </c>
    </row>
    <row r="6" spans="1:7" ht="12.75">
      <c r="A6" t="s">
        <v>11</v>
      </c>
      <c r="B6" t="s">
        <v>12</v>
      </c>
      <c r="C6" s="2"/>
      <c r="D6" s="2"/>
      <c r="E6" s="12">
        <f>C6+D6</f>
        <v>0</v>
      </c>
      <c r="F6">
        <v>20</v>
      </c>
      <c r="G6" s="13">
        <f>F6+E6</f>
        <v>20</v>
      </c>
    </row>
    <row r="7" spans="1:7" ht="12.75">
      <c r="A7" t="s">
        <v>7</v>
      </c>
      <c r="B7" t="s">
        <v>8</v>
      </c>
      <c r="C7" s="2"/>
      <c r="D7" s="2">
        <v>10</v>
      </c>
      <c r="E7" s="12">
        <f>C7+D7</f>
        <v>10</v>
      </c>
      <c r="F7">
        <v>9</v>
      </c>
      <c r="G7" s="13">
        <f>F7+E7</f>
        <v>19</v>
      </c>
    </row>
    <row r="8" spans="1:7" ht="12.75">
      <c r="A8" t="s">
        <v>60</v>
      </c>
      <c r="B8" t="s">
        <v>61</v>
      </c>
      <c r="C8" s="2">
        <v>11</v>
      </c>
      <c r="D8" s="2">
        <v>4.5</v>
      </c>
      <c r="E8" s="12">
        <f>C8+D8</f>
        <v>15.5</v>
      </c>
      <c r="G8" s="13">
        <f>F8+E8</f>
        <v>15.5</v>
      </c>
    </row>
    <row r="9" spans="1:7" ht="12.75">
      <c r="A9" t="s">
        <v>47</v>
      </c>
      <c r="B9" t="s">
        <v>12</v>
      </c>
      <c r="C9" s="2">
        <v>14</v>
      </c>
      <c r="D9" s="2"/>
      <c r="E9" s="12">
        <f>C9+D9</f>
        <v>14</v>
      </c>
      <c r="G9" s="13">
        <f>F9+E9</f>
        <v>14</v>
      </c>
    </row>
    <row r="10" spans="1:7" ht="12.75">
      <c r="A10" t="s">
        <v>21</v>
      </c>
      <c r="B10" t="s">
        <v>22</v>
      </c>
      <c r="C10" s="2">
        <v>5</v>
      </c>
      <c r="D10" s="2">
        <v>8</v>
      </c>
      <c r="E10" s="12">
        <f>C10+D10</f>
        <v>13</v>
      </c>
      <c r="G10" s="13">
        <f>F10+E10</f>
        <v>13</v>
      </c>
    </row>
    <row r="11" spans="1:7" ht="12.75">
      <c r="A11" t="s">
        <v>71</v>
      </c>
      <c r="B11" t="s">
        <v>72</v>
      </c>
      <c r="C11" s="2">
        <v>10</v>
      </c>
      <c r="D11" s="2"/>
      <c r="E11" s="12">
        <f>C11+D11</f>
        <v>10</v>
      </c>
      <c r="G11" s="13">
        <f>F11+E11</f>
        <v>10</v>
      </c>
    </row>
    <row r="12" spans="1:7" ht="12.75">
      <c r="A12" t="s">
        <v>37</v>
      </c>
      <c r="B12" t="s">
        <v>8</v>
      </c>
      <c r="C12" s="2"/>
      <c r="D12" s="2"/>
      <c r="E12" s="12"/>
      <c r="F12">
        <v>10</v>
      </c>
      <c r="G12" s="13">
        <f>F12+E12</f>
        <v>10</v>
      </c>
    </row>
    <row r="13" spans="1:7" ht="12.75">
      <c r="A13" t="s">
        <v>82</v>
      </c>
      <c r="B13" t="s">
        <v>83</v>
      </c>
      <c r="C13" s="2"/>
      <c r="D13" s="2">
        <v>9</v>
      </c>
      <c r="E13" s="12">
        <f>C13+D13</f>
        <v>9</v>
      </c>
      <c r="G13" s="13">
        <f>F13+E13</f>
        <v>9</v>
      </c>
    </row>
    <row r="14" spans="1:7" ht="12.75">
      <c r="A14" t="s">
        <v>15</v>
      </c>
      <c r="B14" t="s">
        <v>16</v>
      </c>
      <c r="C14" s="2">
        <v>8.5</v>
      </c>
      <c r="D14" s="2"/>
      <c r="E14" s="12">
        <f>C14+D14</f>
        <v>8.5</v>
      </c>
      <c r="G14" s="13">
        <f>F14+E14</f>
        <v>8.5</v>
      </c>
    </row>
    <row r="15" spans="1:7" ht="12.75">
      <c r="A15" t="s">
        <v>73</v>
      </c>
      <c r="B15" t="s">
        <v>74</v>
      </c>
      <c r="C15" s="2">
        <v>7</v>
      </c>
      <c r="D15" s="2"/>
      <c r="E15" s="12">
        <f>C15+D15</f>
        <v>7</v>
      </c>
      <c r="F15">
        <v>1.5</v>
      </c>
      <c r="G15" s="13">
        <f>F15+E15</f>
        <v>8.5</v>
      </c>
    </row>
    <row r="16" spans="1:7" ht="12.75">
      <c r="A16" t="s">
        <v>41</v>
      </c>
      <c r="B16" t="s">
        <v>42</v>
      </c>
      <c r="C16" s="2"/>
      <c r="D16" s="2">
        <v>7</v>
      </c>
      <c r="E16" s="12">
        <f>C16+D16</f>
        <v>7</v>
      </c>
      <c r="G16" s="13">
        <f>F16+E16</f>
        <v>7</v>
      </c>
    </row>
    <row r="17" spans="1:7" ht="12.75">
      <c r="A17" t="s">
        <v>38</v>
      </c>
      <c r="B17" t="s">
        <v>18</v>
      </c>
      <c r="C17" s="2">
        <v>3.5</v>
      </c>
      <c r="D17" s="2">
        <v>3</v>
      </c>
      <c r="E17" s="12">
        <f>C17+D17</f>
        <v>6.5</v>
      </c>
      <c r="G17" s="13">
        <f>F17+E17</f>
        <v>6.5</v>
      </c>
    </row>
    <row r="18" spans="1:7" ht="12.75">
      <c r="A18" t="s">
        <v>39</v>
      </c>
      <c r="B18" t="s">
        <v>6</v>
      </c>
      <c r="C18" s="2"/>
      <c r="D18" s="2"/>
      <c r="E18" s="12">
        <f>C18+D18</f>
        <v>0</v>
      </c>
      <c r="F18">
        <v>6</v>
      </c>
      <c r="G18" s="13">
        <f>F18+E18</f>
        <v>6</v>
      </c>
    </row>
    <row r="19" spans="1:7" ht="12.75">
      <c r="A19" t="s">
        <v>52</v>
      </c>
      <c r="B19" t="s">
        <v>50</v>
      </c>
      <c r="C19" s="2"/>
      <c r="D19" s="2">
        <v>6</v>
      </c>
      <c r="E19" s="12">
        <f>C19+D19</f>
        <v>6</v>
      </c>
      <c r="G19" s="13">
        <f>F19+E19</f>
        <v>6</v>
      </c>
    </row>
    <row r="20" spans="1:7" ht="12.75">
      <c r="A20" t="s">
        <v>19</v>
      </c>
      <c r="B20" t="s">
        <v>20</v>
      </c>
      <c r="C20" s="2"/>
      <c r="D20" s="2">
        <v>4.5</v>
      </c>
      <c r="E20" s="12">
        <f>C20+D20</f>
        <v>4.5</v>
      </c>
      <c r="G20" s="13">
        <f>F20+E20</f>
        <v>4.5</v>
      </c>
    </row>
    <row r="21" spans="1:7" ht="12.75">
      <c r="A21" t="s">
        <v>21</v>
      </c>
      <c r="B21" t="s">
        <v>74</v>
      </c>
      <c r="C21" s="2"/>
      <c r="D21" s="2"/>
      <c r="E21" s="12">
        <f>C21+D21</f>
        <v>0</v>
      </c>
      <c r="F21">
        <v>4.5</v>
      </c>
      <c r="G21" s="13">
        <f>F21+E21</f>
        <v>4.5</v>
      </c>
    </row>
    <row r="22" spans="1:7" ht="12.75">
      <c r="A22" t="s">
        <v>113</v>
      </c>
      <c r="B22" t="s">
        <v>114</v>
      </c>
      <c r="C22" s="2"/>
      <c r="D22" s="2"/>
      <c r="E22" s="12"/>
      <c r="F22">
        <v>4.5</v>
      </c>
      <c r="G22" s="13">
        <f>F22+E22</f>
        <v>4.5</v>
      </c>
    </row>
    <row r="23" spans="1:7" ht="12.75">
      <c r="A23" t="s">
        <v>73</v>
      </c>
      <c r="B23" t="s">
        <v>10</v>
      </c>
      <c r="C23" s="2">
        <v>3.5</v>
      </c>
      <c r="D23" s="2"/>
      <c r="E23" s="12">
        <f>C23+D23</f>
        <v>3.5</v>
      </c>
      <c r="G23" s="13">
        <f>F23+E23</f>
        <v>3.5</v>
      </c>
    </row>
    <row r="24" spans="1:7" ht="12.75">
      <c r="A24" t="s">
        <v>115</v>
      </c>
      <c r="B24" t="s">
        <v>116</v>
      </c>
      <c r="C24" s="2"/>
      <c r="D24" s="2"/>
      <c r="E24" s="12"/>
      <c r="F24">
        <v>3</v>
      </c>
      <c r="G24" s="13">
        <f>F24+E24</f>
        <v>3</v>
      </c>
    </row>
    <row r="25" spans="1:7" ht="12.75">
      <c r="A25" t="s">
        <v>56</v>
      </c>
      <c r="B25" t="s">
        <v>16</v>
      </c>
      <c r="C25" s="2"/>
      <c r="D25" s="2">
        <v>2</v>
      </c>
      <c r="E25" s="12">
        <f>C25+D25</f>
        <v>2</v>
      </c>
      <c r="G25" s="13">
        <f>F25+E25</f>
        <v>2</v>
      </c>
    </row>
    <row r="26" spans="1:7" ht="12.75">
      <c r="A26" t="s">
        <v>25</v>
      </c>
      <c r="B26" t="s">
        <v>26</v>
      </c>
      <c r="C26" s="2"/>
      <c r="D26" s="2"/>
      <c r="E26" s="12">
        <f>C26+D26</f>
        <v>0</v>
      </c>
      <c r="F26">
        <v>1.5</v>
      </c>
      <c r="G26" s="13">
        <f>F26+E26</f>
        <v>1.5</v>
      </c>
    </row>
    <row r="27" spans="1:7" ht="12.75">
      <c r="A27" t="s">
        <v>9</v>
      </c>
      <c r="B27" t="s">
        <v>10</v>
      </c>
      <c r="C27" s="2">
        <v>1</v>
      </c>
      <c r="D27" s="2"/>
      <c r="E27" s="12">
        <f>C27+D27</f>
        <v>1</v>
      </c>
      <c r="G27" s="13">
        <f>F27+E27</f>
        <v>1</v>
      </c>
    </row>
    <row r="28" spans="1:7" ht="12.75">
      <c r="A28" t="s">
        <v>57</v>
      </c>
      <c r="B28" t="s">
        <v>30</v>
      </c>
      <c r="C28" s="2"/>
      <c r="D28" s="2">
        <v>1</v>
      </c>
      <c r="E28" s="12">
        <f>C28+D28</f>
        <v>1</v>
      </c>
      <c r="G28" s="13">
        <f>F28+E28</f>
        <v>1</v>
      </c>
    </row>
    <row r="29" spans="1:7" ht="12.75">
      <c r="A29" t="s">
        <v>99</v>
      </c>
      <c r="B29" t="s">
        <v>100</v>
      </c>
      <c r="C29" s="2">
        <v>1</v>
      </c>
      <c r="D29" s="2"/>
      <c r="E29" s="12">
        <f>C29+D29</f>
        <v>1</v>
      </c>
      <c r="G29" s="13">
        <f>F29+E29</f>
        <v>1</v>
      </c>
    </row>
    <row r="30" spans="1:7" ht="12.75">
      <c r="A30" s="7" t="s">
        <v>62</v>
      </c>
      <c r="B30" s="7" t="s">
        <v>63</v>
      </c>
      <c r="C30" s="2"/>
      <c r="D30" s="2"/>
      <c r="E30" s="12">
        <f>C30+D30</f>
        <v>0</v>
      </c>
      <c r="G30" s="13">
        <f>F30+E30</f>
        <v>0</v>
      </c>
    </row>
    <row r="31" spans="1:7" ht="12.75">
      <c r="A31" t="s">
        <v>96</v>
      </c>
      <c r="B31" t="s">
        <v>97</v>
      </c>
      <c r="C31" s="2"/>
      <c r="D31" s="2"/>
      <c r="E31" s="12">
        <f>C31+D31</f>
        <v>0</v>
      </c>
      <c r="G31" s="13">
        <f>F31+E31</f>
        <v>0</v>
      </c>
    </row>
    <row r="32" spans="1:7" ht="12.75">
      <c r="A32" t="s">
        <v>31</v>
      </c>
      <c r="B32" t="s">
        <v>32</v>
      </c>
      <c r="C32" s="2"/>
      <c r="D32" s="2"/>
      <c r="E32" s="12">
        <f>C32+D32</f>
        <v>0</v>
      </c>
      <c r="G32" s="13">
        <f>F32+E32</f>
        <v>0</v>
      </c>
    </row>
    <row r="33" spans="1:7" ht="12.75">
      <c r="A33" t="s">
        <v>13</v>
      </c>
      <c r="B33" t="s">
        <v>14</v>
      </c>
      <c r="C33" s="2"/>
      <c r="D33" s="2"/>
      <c r="E33" s="12">
        <f>C33+D33</f>
        <v>0</v>
      </c>
      <c r="G33" s="13">
        <f>F33+E33</f>
        <v>0</v>
      </c>
    </row>
    <row r="34" spans="1:7" ht="12.75">
      <c r="A34" t="s">
        <v>67</v>
      </c>
      <c r="B34" t="s">
        <v>68</v>
      </c>
      <c r="C34" s="2"/>
      <c r="D34" s="2"/>
      <c r="E34" s="12">
        <f>C34+D34</f>
        <v>0</v>
      </c>
      <c r="G34" s="13">
        <f>F34+E34</f>
        <v>0</v>
      </c>
    </row>
    <row r="35" spans="1:7" ht="12.75">
      <c r="A35" t="s">
        <v>40</v>
      </c>
      <c r="B35" t="s">
        <v>18</v>
      </c>
      <c r="C35" s="2"/>
      <c r="D35" s="2"/>
      <c r="E35" s="12">
        <f>C35+D35</f>
        <v>0</v>
      </c>
      <c r="G35" s="13">
        <f>F35+E35</f>
        <v>0</v>
      </c>
    </row>
    <row r="36" spans="1:7" ht="12.75">
      <c r="A36" t="s">
        <v>101</v>
      </c>
      <c r="B36" t="s">
        <v>33</v>
      </c>
      <c r="C36" s="2"/>
      <c r="D36" s="2"/>
      <c r="E36" s="12">
        <f>C36+D36</f>
        <v>0</v>
      </c>
      <c r="G36" s="13">
        <f>F36+E36</f>
        <v>0</v>
      </c>
    </row>
    <row r="37" spans="1:7" ht="12.75">
      <c r="A37" t="s">
        <v>9</v>
      </c>
      <c r="B37" t="s">
        <v>48</v>
      </c>
      <c r="C37" s="2"/>
      <c r="D37" s="2"/>
      <c r="E37" s="12">
        <f>C37+D37</f>
        <v>0</v>
      </c>
      <c r="G37" s="13">
        <f>F37+E37</f>
        <v>0</v>
      </c>
    </row>
    <row r="38" spans="1:7" ht="12.75">
      <c r="A38" t="s">
        <v>43</v>
      </c>
      <c r="B38" t="s">
        <v>30</v>
      </c>
      <c r="C38" s="2"/>
      <c r="D38" s="2"/>
      <c r="E38" s="12">
        <f>C38+D38</f>
        <v>0</v>
      </c>
      <c r="G38" s="13">
        <f>F38+E38</f>
        <v>0</v>
      </c>
    </row>
    <row r="39" spans="1:7" ht="12.75">
      <c r="A39" t="s">
        <v>88</v>
      </c>
      <c r="B39" t="s">
        <v>89</v>
      </c>
      <c r="C39" s="2"/>
      <c r="D39" s="2"/>
      <c r="E39" s="12">
        <f>C39+D39</f>
        <v>0</v>
      </c>
      <c r="G39" s="13">
        <f>F39+E39</f>
        <v>0</v>
      </c>
    </row>
    <row r="40" spans="1:7" ht="12.75">
      <c r="A40" t="s">
        <v>36</v>
      </c>
      <c r="B40" t="s">
        <v>8</v>
      </c>
      <c r="C40" s="2"/>
      <c r="D40" s="2"/>
      <c r="E40" s="12">
        <f>C40+D40</f>
        <v>0</v>
      </c>
      <c r="G40" s="13">
        <f>F40+E40</f>
        <v>0</v>
      </c>
    </row>
    <row r="41" spans="1:7" ht="12.75">
      <c r="A41" t="s">
        <v>77</v>
      </c>
      <c r="B41" t="s">
        <v>78</v>
      </c>
      <c r="C41" s="2"/>
      <c r="D41" s="2"/>
      <c r="E41" s="12">
        <f>C41+D41</f>
        <v>0</v>
      </c>
      <c r="G41" s="13">
        <f>F41+E41</f>
        <v>0</v>
      </c>
    </row>
    <row r="42" spans="1:7" ht="12.75">
      <c r="A42" t="s">
        <v>90</v>
      </c>
      <c r="B42" t="s">
        <v>16</v>
      </c>
      <c r="C42" s="2"/>
      <c r="D42" s="2"/>
      <c r="E42" s="12">
        <f>C42+D42</f>
        <v>0</v>
      </c>
      <c r="G42" s="13">
        <f>F42+E42</f>
        <v>0</v>
      </c>
    </row>
    <row r="43" spans="1:7" ht="12.75">
      <c r="A43" t="s">
        <v>56</v>
      </c>
      <c r="B43" t="s">
        <v>8</v>
      </c>
      <c r="C43" s="2"/>
      <c r="D43" s="2"/>
      <c r="E43" s="12">
        <f>C43+D43</f>
        <v>0</v>
      </c>
      <c r="G43" s="13">
        <f>F43+E43</f>
        <v>0</v>
      </c>
    </row>
    <row r="44" spans="1:7" ht="12.75">
      <c r="A44" t="s">
        <v>62</v>
      </c>
      <c r="B44" t="s">
        <v>64</v>
      </c>
      <c r="C44" s="2"/>
      <c r="D44" s="2"/>
      <c r="E44" s="12">
        <f>C44+D44</f>
        <v>0</v>
      </c>
      <c r="G44" s="13">
        <f>F44+E44</f>
        <v>0</v>
      </c>
    </row>
    <row r="45" spans="1:7" ht="12.75">
      <c r="A45" t="s">
        <v>69</v>
      </c>
      <c r="B45" t="s">
        <v>12</v>
      </c>
      <c r="C45" s="2"/>
      <c r="D45" s="2"/>
      <c r="E45" s="12">
        <f>C45+D45</f>
        <v>0</v>
      </c>
      <c r="G45" s="13">
        <f>F45+E45</f>
        <v>0</v>
      </c>
    </row>
    <row r="46" spans="1:7" ht="12.75">
      <c r="A46" t="s">
        <v>93</v>
      </c>
      <c r="B46" t="s">
        <v>24</v>
      </c>
      <c r="C46" s="2"/>
      <c r="D46" s="2"/>
      <c r="E46" s="12">
        <f>C46+D46</f>
        <v>0</v>
      </c>
      <c r="G46" s="13">
        <f>F46+E46</f>
        <v>0</v>
      </c>
    </row>
    <row r="47" spans="1:7" ht="12.75">
      <c r="A47" t="s">
        <v>49</v>
      </c>
      <c r="B47" t="s">
        <v>50</v>
      </c>
      <c r="C47" s="2"/>
      <c r="D47" s="2"/>
      <c r="E47" s="12">
        <f>C47+D47</f>
        <v>0</v>
      </c>
      <c r="G47" s="13">
        <f>F47+E47</f>
        <v>0</v>
      </c>
    </row>
    <row r="48" spans="1:7" ht="12.75">
      <c r="A48" t="s">
        <v>13</v>
      </c>
      <c r="B48" t="s">
        <v>33</v>
      </c>
      <c r="C48" s="2"/>
      <c r="D48" s="2"/>
      <c r="E48" s="12">
        <f>C48+D48</f>
        <v>0</v>
      </c>
      <c r="G48" s="13">
        <f>F48+E48</f>
        <v>0</v>
      </c>
    </row>
    <row r="49" spans="1:7" ht="12.75">
      <c r="A49" t="s">
        <v>70</v>
      </c>
      <c r="B49" t="s">
        <v>63</v>
      </c>
      <c r="C49" s="2"/>
      <c r="D49" s="2"/>
      <c r="E49" s="12">
        <f>C49+D49</f>
        <v>0</v>
      </c>
      <c r="G49" s="13">
        <f>F49+E49</f>
        <v>0</v>
      </c>
    </row>
    <row r="50" spans="1:7" ht="12.75">
      <c r="A50" t="s">
        <v>23</v>
      </c>
      <c r="B50" t="s">
        <v>24</v>
      </c>
      <c r="C50" s="2"/>
      <c r="D50" s="2"/>
      <c r="E50" s="12">
        <f>C50+D50</f>
        <v>0</v>
      </c>
      <c r="G50" s="13">
        <f>F50+E50</f>
        <v>0</v>
      </c>
    </row>
    <row r="51" spans="1:7" ht="12.75">
      <c r="A51" t="s">
        <v>44</v>
      </c>
      <c r="B51" t="s">
        <v>45</v>
      </c>
      <c r="C51" s="2"/>
      <c r="D51" s="2"/>
      <c r="E51" s="12">
        <f>C51+D51</f>
        <v>0</v>
      </c>
      <c r="G51" s="13">
        <f>F51+E51</f>
        <v>0</v>
      </c>
    </row>
    <row r="52" spans="1:7" ht="12.75">
      <c r="A52" t="s">
        <v>80</v>
      </c>
      <c r="B52" t="s">
        <v>81</v>
      </c>
      <c r="C52" s="2"/>
      <c r="D52" s="2"/>
      <c r="E52" s="12">
        <f>C52+D52</f>
        <v>0</v>
      </c>
      <c r="G52" s="13">
        <f>F52+E52</f>
        <v>0</v>
      </c>
    </row>
    <row r="53" spans="1:7" ht="12.75">
      <c r="A53" t="s">
        <v>75</v>
      </c>
      <c r="B53" t="s">
        <v>76</v>
      </c>
      <c r="C53" s="2"/>
      <c r="D53" s="2"/>
      <c r="E53" s="12">
        <f>C53+D53</f>
        <v>0</v>
      </c>
      <c r="G53" s="13">
        <f>F53+E53</f>
        <v>0</v>
      </c>
    </row>
    <row r="54" spans="1:7" ht="12.75">
      <c r="A54" t="s">
        <v>49</v>
      </c>
      <c r="B54" t="s">
        <v>51</v>
      </c>
      <c r="C54" s="2"/>
      <c r="D54" s="2"/>
      <c r="E54" s="12">
        <f>C54+D54</f>
        <v>0</v>
      </c>
      <c r="G54" s="13">
        <f>F54+E54</f>
        <v>0</v>
      </c>
    </row>
    <row r="55" spans="1:7" ht="12.75">
      <c r="A55" t="s">
        <v>58</v>
      </c>
      <c r="B55" t="s">
        <v>59</v>
      </c>
      <c r="C55" s="2"/>
      <c r="D55" s="2"/>
      <c r="E55" s="12">
        <f>C55+D55</f>
        <v>0</v>
      </c>
      <c r="G55" s="13">
        <f>F55+E55</f>
        <v>0</v>
      </c>
    </row>
    <row r="56" spans="1:7" ht="12.75">
      <c r="A56" t="s">
        <v>34</v>
      </c>
      <c r="B56" t="s">
        <v>35</v>
      </c>
      <c r="C56" s="2"/>
      <c r="D56" s="2"/>
      <c r="E56" s="12">
        <f>C56+D56</f>
        <v>0</v>
      </c>
      <c r="G56" s="13">
        <f>F56+E56</f>
        <v>0</v>
      </c>
    </row>
    <row r="57" spans="1:7" ht="12.75">
      <c r="A57" t="s">
        <v>65</v>
      </c>
      <c r="B57" t="s">
        <v>66</v>
      </c>
      <c r="C57" s="2"/>
      <c r="D57" s="2"/>
      <c r="E57" s="12">
        <f>C57+D57</f>
        <v>0</v>
      </c>
      <c r="G57" s="13">
        <f>F57+E57</f>
        <v>0</v>
      </c>
    </row>
    <row r="58" spans="1:7" ht="12.75">
      <c r="A58" t="s">
        <v>46</v>
      </c>
      <c r="B58" t="s">
        <v>16</v>
      </c>
      <c r="C58" s="2"/>
      <c r="D58" s="2"/>
      <c r="E58" s="12">
        <f>C58+D58</f>
        <v>0</v>
      </c>
      <c r="G58" s="13">
        <f>F58+E58</f>
        <v>0</v>
      </c>
    </row>
    <row r="59" spans="1:7" ht="12.75">
      <c r="A59" t="s">
        <v>102</v>
      </c>
      <c r="B59" t="s">
        <v>103</v>
      </c>
      <c r="C59" s="2"/>
      <c r="D59" s="2"/>
      <c r="E59" s="12">
        <f>C59+D59</f>
        <v>0</v>
      </c>
      <c r="G59" s="13">
        <f>F59+E59</f>
        <v>0</v>
      </c>
    </row>
    <row r="60" spans="1:7" ht="12.75">
      <c r="A60" t="s">
        <v>79</v>
      </c>
      <c r="B60" t="s">
        <v>18</v>
      </c>
      <c r="C60" s="2"/>
      <c r="D60" s="2"/>
      <c r="E60" s="12">
        <f>C60+D60</f>
        <v>0</v>
      </c>
      <c r="G60" s="13">
        <f>F60+E60</f>
        <v>0</v>
      </c>
    </row>
    <row r="61" spans="1:7" ht="12.75">
      <c r="A61" t="s">
        <v>98</v>
      </c>
      <c r="B61" t="s">
        <v>50</v>
      </c>
      <c r="C61" s="2"/>
      <c r="D61" s="2"/>
      <c r="E61" s="12">
        <f>C61+D61</f>
        <v>0</v>
      </c>
      <c r="G61" s="13">
        <f>F61+E61</f>
        <v>0</v>
      </c>
    </row>
    <row r="62" spans="1:7" ht="12.75">
      <c r="A62" t="s">
        <v>104</v>
      </c>
      <c r="B62" t="s">
        <v>105</v>
      </c>
      <c r="C62" s="2"/>
      <c r="D62" s="2"/>
      <c r="E62" s="12">
        <f>C62+D62</f>
        <v>0</v>
      </c>
      <c r="G62" s="13">
        <f>F62+E62</f>
        <v>0</v>
      </c>
    </row>
    <row r="63" spans="1:7" ht="12.75">
      <c r="A63" t="s">
        <v>107</v>
      </c>
      <c r="B63" t="s">
        <v>108</v>
      </c>
      <c r="C63" s="2"/>
      <c r="D63" s="2"/>
      <c r="E63" s="12">
        <f>C63+D63</f>
        <v>0</v>
      </c>
      <c r="G63" s="13">
        <f>F63+E63</f>
        <v>0</v>
      </c>
    </row>
    <row r="64" spans="1:7" ht="12.75">
      <c r="A64" t="s">
        <v>91</v>
      </c>
      <c r="B64" t="s">
        <v>92</v>
      </c>
      <c r="C64" s="2"/>
      <c r="D64" s="2"/>
      <c r="E64" s="12">
        <f>C64+D64</f>
        <v>0</v>
      </c>
      <c r="G64" s="13">
        <f>F64+E64</f>
        <v>0</v>
      </c>
    </row>
    <row r="65" spans="1:7" ht="12.75">
      <c r="A65" t="s">
        <v>82</v>
      </c>
      <c r="B65" t="s">
        <v>84</v>
      </c>
      <c r="C65" s="2"/>
      <c r="D65" s="2"/>
      <c r="E65" s="12">
        <f>C65+D65</f>
        <v>0</v>
      </c>
      <c r="G65" s="13">
        <f>F65+E65</f>
        <v>0</v>
      </c>
    </row>
    <row r="66" spans="1:7" ht="12.75">
      <c r="A66" t="s">
        <v>85</v>
      </c>
      <c r="B66" t="s">
        <v>8</v>
      </c>
      <c r="C66" s="2"/>
      <c r="D66" s="2"/>
      <c r="E66" s="12">
        <f>C66+D66</f>
        <v>0</v>
      </c>
      <c r="G66" s="13">
        <f>F66+E66</f>
        <v>0</v>
      </c>
    </row>
    <row r="67" spans="1:7" ht="12.75">
      <c r="A67" t="s">
        <v>9</v>
      </c>
      <c r="B67" t="s">
        <v>8</v>
      </c>
      <c r="C67" s="2"/>
      <c r="D67" s="2"/>
      <c r="E67" s="12">
        <f>C67+D67</f>
        <v>0</v>
      </c>
      <c r="G67" s="13">
        <f>F67+E67</f>
        <v>0</v>
      </c>
    </row>
    <row r="68" spans="1:7" ht="12.75">
      <c r="A68" t="s">
        <v>94</v>
      </c>
      <c r="B68" t="s">
        <v>95</v>
      </c>
      <c r="C68" s="2"/>
      <c r="D68" s="2"/>
      <c r="E68" s="12">
        <f>C68+D68</f>
        <v>0</v>
      </c>
      <c r="G68" s="13">
        <f>F68+E68</f>
        <v>0</v>
      </c>
    </row>
    <row r="69" spans="1:7" ht="12.75">
      <c r="A69" t="s">
        <v>86</v>
      </c>
      <c r="B69" t="s">
        <v>87</v>
      </c>
      <c r="C69" s="2"/>
      <c r="D69" s="2"/>
      <c r="E69" s="12">
        <f>C69+D69</f>
        <v>0</v>
      </c>
      <c r="G69" s="13">
        <f>F69+E69</f>
        <v>0</v>
      </c>
    </row>
    <row r="70" spans="1:7" ht="12.75">
      <c r="A70" t="s">
        <v>109</v>
      </c>
      <c r="B70" t="s">
        <v>110</v>
      </c>
      <c r="C70" s="2"/>
      <c r="D70" s="2"/>
      <c r="E70" s="12">
        <f>C70+D70</f>
        <v>0</v>
      </c>
      <c r="G70" s="13">
        <f>F70+E70</f>
        <v>0</v>
      </c>
    </row>
    <row r="71" spans="1:7" ht="12.75">
      <c r="A71" t="s">
        <v>55</v>
      </c>
      <c r="B71" t="s">
        <v>12</v>
      </c>
      <c r="C71" s="2"/>
      <c r="D71" s="2"/>
      <c r="E71" s="12">
        <f>C71+D71</f>
        <v>0</v>
      </c>
      <c r="G71" s="13">
        <f>F71+E71</f>
        <v>0</v>
      </c>
    </row>
    <row r="72" spans="1:7" ht="12.75">
      <c r="A72" t="s">
        <v>106</v>
      </c>
      <c r="B72" t="s">
        <v>48</v>
      </c>
      <c r="C72" s="2"/>
      <c r="D72" s="2"/>
      <c r="E72" s="12">
        <f>C72+D72</f>
        <v>0</v>
      </c>
      <c r="G72" s="13">
        <f>F72+E72</f>
        <v>0</v>
      </c>
    </row>
    <row r="73" spans="1:7" ht="12.75">
      <c r="A73" t="s">
        <v>53</v>
      </c>
      <c r="B73" t="s">
        <v>54</v>
      </c>
      <c r="C73" s="2"/>
      <c r="D73" s="2"/>
      <c r="E73" s="12">
        <f>C73+D73</f>
        <v>0</v>
      </c>
      <c r="G73" s="13">
        <f>F73+E73</f>
        <v>0</v>
      </c>
    </row>
    <row r="74" spans="3:5" ht="12.75">
      <c r="C74" s="2"/>
      <c r="D74" s="2"/>
      <c r="E74" s="12"/>
    </row>
    <row r="75" spans="2:7" ht="12.75">
      <c r="B75" t="s">
        <v>111</v>
      </c>
      <c r="C75" s="14">
        <f>SUM(C2:C74)</f>
        <v>100</v>
      </c>
      <c r="D75" s="14">
        <f>SUM(D2:D74)</f>
        <v>100</v>
      </c>
      <c r="E75" s="14">
        <f>SUM(E2:E74)</f>
        <v>200</v>
      </c>
      <c r="F75" s="14">
        <f>SUM(F2:F74)</f>
        <v>100</v>
      </c>
      <c r="G75" s="14">
        <f>SUM(G2:G74)</f>
        <v>300</v>
      </c>
    </row>
    <row r="76" spans="3:5" ht="12.75">
      <c r="C76" s="2"/>
      <c r="D76" s="2"/>
      <c r="E76" s="12"/>
    </row>
    <row r="77" spans="3:5" ht="12.75">
      <c r="C77" s="2"/>
      <c r="D77" s="2"/>
      <c r="E77" s="12"/>
    </row>
  </sheetData>
  <printOptions gridLines="1"/>
  <pageMargins left="0.2701388888888889" right="0.20972222222222223" top="1.3305555555555557" bottom="0.5" header="0.49236111111111114" footer="0.5118055555555555"/>
  <pageSetup horizontalDpi="300" verticalDpi="300" orientation="portrait" paperSize="9" scale="120"/>
  <headerFooter alignWithMargins="0">
    <oddHeader>&amp;L2009 2014&amp;C challenge MARCEL LOMBART
concours blancs&amp;RAAPPMA 
PVGSLCM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I11" sqref="I11"/>
    </sheetView>
  </sheetViews>
  <sheetFormatPr defaultColWidth="11.421875" defaultRowHeight="12.75"/>
  <cols>
    <col min="6" max="6" width="11.421875" style="1" customWidth="1"/>
    <col min="7" max="7" width="11.421875" style="15" customWidth="1"/>
  </cols>
  <sheetData>
    <row r="1" spans="1:7" ht="12.75">
      <c r="A1" t="s">
        <v>112</v>
      </c>
      <c r="B1" t="s">
        <v>1</v>
      </c>
      <c r="C1" s="2">
        <v>2009</v>
      </c>
      <c r="D1" s="2">
        <v>2010</v>
      </c>
      <c r="E1" s="16" t="s">
        <v>2</v>
      </c>
      <c r="F1" s="1">
        <v>2011</v>
      </c>
      <c r="G1" s="15" t="s">
        <v>2</v>
      </c>
    </row>
    <row r="2" spans="1:7" ht="12.75">
      <c r="A2" t="s">
        <v>5</v>
      </c>
      <c r="B2" t="s">
        <v>6</v>
      </c>
      <c r="C2" s="2">
        <v>10</v>
      </c>
      <c r="D2" s="2">
        <v>14</v>
      </c>
      <c r="E2" s="16">
        <f>C2+D2</f>
        <v>24</v>
      </c>
      <c r="F2" s="1">
        <v>20</v>
      </c>
      <c r="G2" s="15">
        <f>E2+F2</f>
        <v>44</v>
      </c>
    </row>
    <row r="3" spans="1:7" ht="12.75">
      <c r="A3" t="s">
        <v>3</v>
      </c>
      <c r="B3" t="s">
        <v>4</v>
      </c>
      <c r="C3" s="2">
        <v>20</v>
      </c>
      <c r="D3" s="2">
        <v>11</v>
      </c>
      <c r="E3" s="16">
        <f>C3+D3</f>
        <v>31</v>
      </c>
      <c r="F3" s="1">
        <v>12.5</v>
      </c>
      <c r="G3" s="15">
        <f>E3+F3</f>
        <v>43.5</v>
      </c>
    </row>
    <row r="4" spans="1:7" ht="12.75">
      <c r="A4" t="s">
        <v>7</v>
      </c>
      <c r="B4" t="s">
        <v>8</v>
      </c>
      <c r="C4" s="2">
        <v>11</v>
      </c>
      <c r="D4" s="2">
        <v>10</v>
      </c>
      <c r="E4" s="16">
        <f>C4+D4</f>
        <v>21</v>
      </c>
      <c r="F4" s="1">
        <v>8</v>
      </c>
      <c r="G4" s="15">
        <f>E4+F4</f>
        <v>29</v>
      </c>
    </row>
    <row r="5" spans="1:7" ht="12.75">
      <c r="A5" s="7" t="s">
        <v>62</v>
      </c>
      <c r="B5" s="7" t="s">
        <v>63</v>
      </c>
      <c r="C5" s="2"/>
      <c r="D5" s="2">
        <v>20</v>
      </c>
      <c r="E5" s="16">
        <f>C5+D5</f>
        <v>20</v>
      </c>
      <c r="F5" s="1">
        <v>7</v>
      </c>
      <c r="G5" s="15">
        <f>E5+F5</f>
        <v>27</v>
      </c>
    </row>
    <row r="6" spans="1:7" ht="12.75">
      <c r="A6" t="s">
        <v>13</v>
      </c>
      <c r="B6" t="s">
        <v>14</v>
      </c>
      <c r="C6" s="2">
        <v>9</v>
      </c>
      <c r="D6" s="2"/>
      <c r="E6" s="16">
        <f>C6+D6</f>
        <v>9</v>
      </c>
      <c r="F6" s="1">
        <v>12.5</v>
      </c>
      <c r="G6" s="15">
        <f>E6+F6</f>
        <v>21.5</v>
      </c>
    </row>
    <row r="7" spans="1:7" ht="12.75">
      <c r="A7" t="s">
        <v>13</v>
      </c>
      <c r="B7" t="s">
        <v>33</v>
      </c>
      <c r="C7" s="2">
        <v>8</v>
      </c>
      <c r="D7" s="2"/>
      <c r="E7" s="16">
        <f>C7+D7</f>
        <v>8</v>
      </c>
      <c r="F7" s="1">
        <v>9</v>
      </c>
      <c r="G7" s="15">
        <f>E7+F7</f>
        <v>17</v>
      </c>
    </row>
    <row r="8" spans="1:7" ht="12.75">
      <c r="A8" t="s">
        <v>31</v>
      </c>
      <c r="B8" t="s">
        <v>32</v>
      </c>
      <c r="C8" s="2">
        <v>14</v>
      </c>
      <c r="D8" s="2"/>
      <c r="E8" s="16">
        <f>C8+D8</f>
        <v>14</v>
      </c>
      <c r="G8" s="15">
        <f>E8+F8</f>
        <v>14</v>
      </c>
    </row>
    <row r="9" spans="1:7" ht="12.75">
      <c r="A9" t="s">
        <v>88</v>
      </c>
      <c r="B9" t="s">
        <v>89</v>
      </c>
      <c r="C9" s="2">
        <v>3</v>
      </c>
      <c r="D9" s="2">
        <v>6</v>
      </c>
      <c r="E9" s="16">
        <f>C9+D9</f>
        <v>9</v>
      </c>
      <c r="F9" s="1">
        <v>5</v>
      </c>
      <c r="G9" s="15">
        <f>E9+F9</f>
        <v>14</v>
      </c>
    </row>
    <row r="10" spans="1:7" ht="12.75">
      <c r="A10" t="s">
        <v>96</v>
      </c>
      <c r="B10" t="s">
        <v>97</v>
      </c>
      <c r="C10" s="2">
        <v>7</v>
      </c>
      <c r="D10" s="2">
        <v>4</v>
      </c>
      <c r="E10" s="16">
        <f>C10+D10</f>
        <v>11</v>
      </c>
      <c r="G10" s="15">
        <f>E10+F10</f>
        <v>11</v>
      </c>
    </row>
    <row r="11" spans="1:7" ht="12.75">
      <c r="A11" t="s">
        <v>62</v>
      </c>
      <c r="B11" t="s">
        <v>64</v>
      </c>
      <c r="C11" s="2"/>
      <c r="D11" s="2">
        <v>7</v>
      </c>
      <c r="E11" s="16">
        <f>C11+D11</f>
        <v>7</v>
      </c>
      <c r="F11" s="1">
        <v>4</v>
      </c>
      <c r="G11" s="15">
        <f>E11+F11</f>
        <v>11</v>
      </c>
    </row>
    <row r="12" spans="1:7" ht="12.75">
      <c r="A12" t="s">
        <v>9</v>
      </c>
      <c r="B12" t="s">
        <v>10</v>
      </c>
      <c r="C12" s="2"/>
      <c r="D12" s="2"/>
      <c r="E12" s="16">
        <f>C12+D12</f>
        <v>0</v>
      </c>
      <c r="F12" s="1">
        <v>10</v>
      </c>
      <c r="G12" s="15">
        <f>E12+F12</f>
        <v>10</v>
      </c>
    </row>
    <row r="13" spans="1:7" ht="12.75">
      <c r="A13" t="s">
        <v>102</v>
      </c>
      <c r="B13" t="s">
        <v>103</v>
      </c>
      <c r="C13" s="2">
        <v>4</v>
      </c>
      <c r="D13" s="2"/>
      <c r="E13" s="16">
        <f>C13+D13</f>
        <v>4</v>
      </c>
      <c r="F13" s="1">
        <v>6</v>
      </c>
      <c r="G13" s="15">
        <f>E13+F13</f>
        <v>10</v>
      </c>
    </row>
    <row r="14" spans="1:7" ht="12.75">
      <c r="A14" t="s">
        <v>49</v>
      </c>
      <c r="B14" t="s">
        <v>50</v>
      </c>
      <c r="C14" s="2"/>
      <c r="D14" s="2">
        <v>9</v>
      </c>
      <c r="E14" s="16">
        <f>C14+D14</f>
        <v>9</v>
      </c>
      <c r="G14" s="15">
        <f>E14+F14</f>
        <v>9</v>
      </c>
    </row>
    <row r="15" spans="1:7" ht="12.75">
      <c r="A15" t="s">
        <v>101</v>
      </c>
      <c r="B15" t="s">
        <v>33</v>
      </c>
      <c r="C15" s="2"/>
      <c r="D15" s="2">
        <v>8</v>
      </c>
      <c r="E15" s="16">
        <f>C15+D15</f>
        <v>8</v>
      </c>
      <c r="G15" s="15">
        <f>E15+F15</f>
        <v>8</v>
      </c>
    </row>
    <row r="16" spans="1:7" ht="12.75">
      <c r="A16" t="s">
        <v>21</v>
      </c>
      <c r="B16" t="s">
        <v>74</v>
      </c>
      <c r="C16" s="2">
        <v>6</v>
      </c>
      <c r="D16" s="2"/>
      <c r="E16" s="16">
        <f>C16+D16</f>
        <v>6</v>
      </c>
      <c r="F16" s="1">
        <v>2</v>
      </c>
      <c r="G16" s="15">
        <f>E16+F16</f>
        <v>8</v>
      </c>
    </row>
    <row r="17" spans="1:7" ht="12.75">
      <c r="A17" t="s">
        <v>15</v>
      </c>
      <c r="B17" t="s">
        <v>16</v>
      </c>
      <c r="C17" s="2">
        <v>5</v>
      </c>
      <c r="D17" s="2"/>
      <c r="E17" s="16">
        <f>C17+D17</f>
        <v>5</v>
      </c>
      <c r="G17" s="15">
        <f>E17+F17</f>
        <v>5</v>
      </c>
    </row>
    <row r="18" spans="1:7" ht="12.75">
      <c r="A18" t="s">
        <v>49</v>
      </c>
      <c r="B18" t="s">
        <v>51</v>
      </c>
      <c r="C18" s="2"/>
      <c r="D18" s="2">
        <v>5</v>
      </c>
      <c r="E18" s="16">
        <f>C18+D18</f>
        <v>5</v>
      </c>
      <c r="G18" s="15">
        <f>E18+F18</f>
        <v>5</v>
      </c>
    </row>
    <row r="19" spans="1:7" ht="12.75">
      <c r="A19" t="s">
        <v>34</v>
      </c>
      <c r="B19" t="s">
        <v>35</v>
      </c>
      <c r="C19" s="2"/>
      <c r="D19" s="2">
        <v>2</v>
      </c>
      <c r="E19" s="16">
        <f>C19+D19</f>
        <v>2</v>
      </c>
      <c r="F19" s="1">
        <v>3</v>
      </c>
      <c r="G19" s="15">
        <f>E19+F19</f>
        <v>5</v>
      </c>
    </row>
    <row r="20" spans="1:7" ht="12.75">
      <c r="A20" t="s">
        <v>91</v>
      </c>
      <c r="B20" t="s">
        <v>92</v>
      </c>
      <c r="C20" s="2"/>
      <c r="D20" s="2">
        <v>3</v>
      </c>
      <c r="E20" s="16">
        <f>C20+D20</f>
        <v>3</v>
      </c>
      <c r="G20" s="15">
        <f>E20+F20</f>
        <v>3</v>
      </c>
    </row>
    <row r="21" spans="1:7" ht="12.75">
      <c r="A21" t="s">
        <v>70</v>
      </c>
      <c r="B21" t="s">
        <v>63</v>
      </c>
      <c r="C21" s="2">
        <v>2</v>
      </c>
      <c r="D21" s="2"/>
      <c r="E21" s="16">
        <f>C21+D21</f>
        <v>2</v>
      </c>
      <c r="G21" s="15">
        <f>E21+F21</f>
        <v>2</v>
      </c>
    </row>
    <row r="22" spans="1:7" ht="12.75">
      <c r="A22" t="s">
        <v>29</v>
      </c>
      <c r="B22" t="s">
        <v>30</v>
      </c>
      <c r="C22" s="2"/>
      <c r="D22" s="2">
        <v>1</v>
      </c>
      <c r="E22" s="16">
        <f>C22+D22</f>
        <v>1</v>
      </c>
      <c r="G22" s="15">
        <f>E22+F22</f>
        <v>1</v>
      </c>
    </row>
    <row r="23" spans="1:7" ht="12.75">
      <c r="A23" t="s">
        <v>90</v>
      </c>
      <c r="B23" t="s">
        <v>16</v>
      </c>
      <c r="C23" s="2">
        <v>1</v>
      </c>
      <c r="D23" s="2"/>
      <c r="E23" s="16">
        <f>C23+D23</f>
        <v>1</v>
      </c>
      <c r="G23" s="15">
        <f>E23+F23</f>
        <v>1</v>
      </c>
    </row>
    <row r="24" spans="1:7" ht="12.75">
      <c r="A24" t="s">
        <v>117</v>
      </c>
      <c r="B24" t="s">
        <v>118</v>
      </c>
      <c r="C24" s="2"/>
      <c r="D24" s="2"/>
      <c r="E24" s="16">
        <f>C24+D24</f>
        <v>0</v>
      </c>
      <c r="F24" s="1">
        <v>1</v>
      </c>
      <c r="G24" s="15">
        <f>E24+F24</f>
        <v>1</v>
      </c>
    </row>
    <row r="25" spans="1:7" ht="12.75">
      <c r="A25" t="s">
        <v>17</v>
      </c>
      <c r="B25" t="s">
        <v>18</v>
      </c>
      <c r="C25" s="2"/>
      <c r="D25" s="2"/>
      <c r="E25" s="16">
        <f>C25+D25</f>
        <v>0</v>
      </c>
      <c r="G25" s="15">
        <f>E25+F25</f>
        <v>0</v>
      </c>
    </row>
    <row r="26" spans="1:7" ht="12.75">
      <c r="A26" t="s">
        <v>11</v>
      </c>
      <c r="B26" t="s">
        <v>12</v>
      </c>
      <c r="C26" s="2"/>
      <c r="D26" s="2"/>
      <c r="E26" s="16">
        <f>C26+D26</f>
        <v>0</v>
      </c>
      <c r="G26" s="15">
        <f>E26+F26</f>
        <v>0</v>
      </c>
    </row>
    <row r="27" spans="1:7" ht="12.75">
      <c r="A27" t="s">
        <v>19</v>
      </c>
      <c r="B27" t="s">
        <v>20</v>
      </c>
      <c r="C27" s="2"/>
      <c r="D27" s="2"/>
      <c r="E27" s="16">
        <f>C27+D27</f>
        <v>0</v>
      </c>
      <c r="G27" s="15">
        <f>E27+F27</f>
        <v>0</v>
      </c>
    </row>
    <row r="28" spans="1:7" ht="12.75">
      <c r="A28" t="s">
        <v>25</v>
      </c>
      <c r="B28" t="s">
        <v>26</v>
      </c>
      <c r="C28" s="2"/>
      <c r="D28" s="2"/>
      <c r="E28" s="16">
        <f>C28+D28</f>
        <v>0</v>
      </c>
      <c r="G28" s="15">
        <f>E28+F28</f>
        <v>0</v>
      </c>
    </row>
    <row r="29" spans="1:7" ht="12.75">
      <c r="A29" t="s">
        <v>71</v>
      </c>
      <c r="B29" t="s">
        <v>72</v>
      </c>
      <c r="C29" s="2"/>
      <c r="D29" s="2"/>
      <c r="E29" s="16">
        <f>C29+D29</f>
        <v>0</v>
      </c>
      <c r="G29" s="15">
        <f>E29+F29</f>
        <v>0</v>
      </c>
    </row>
    <row r="30" spans="1:7" ht="12.75">
      <c r="A30" t="s">
        <v>38</v>
      </c>
      <c r="B30" t="s">
        <v>18</v>
      </c>
      <c r="C30" s="2"/>
      <c r="D30" s="2"/>
      <c r="E30" s="16">
        <f>C30+D30</f>
        <v>0</v>
      </c>
      <c r="G30" s="15">
        <f>E30+F30</f>
        <v>0</v>
      </c>
    </row>
    <row r="31" spans="1:7" ht="12.75">
      <c r="A31" t="s">
        <v>21</v>
      </c>
      <c r="B31" t="s">
        <v>22</v>
      </c>
      <c r="C31" s="2"/>
      <c r="D31" s="2"/>
      <c r="E31" s="16">
        <f>C31+D31</f>
        <v>0</v>
      </c>
      <c r="G31" s="15">
        <f>E31+F31</f>
        <v>0</v>
      </c>
    </row>
    <row r="32" spans="1:7" ht="12.75">
      <c r="A32" t="s">
        <v>67</v>
      </c>
      <c r="B32" t="s">
        <v>68</v>
      </c>
      <c r="C32" s="2"/>
      <c r="D32" s="2"/>
      <c r="E32" s="16">
        <f>C32+D32</f>
        <v>0</v>
      </c>
      <c r="G32" s="15">
        <f>E32+F32</f>
        <v>0</v>
      </c>
    </row>
    <row r="33" spans="1:7" ht="12.75">
      <c r="A33" t="s">
        <v>39</v>
      </c>
      <c r="B33" t="s">
        <v>6</v>
      </c>
      <c r="C33" s="2"/>
      <c r="D33" s="2"/>
      <c r="E33" s="16">
        <f>C33+D33</f>
        <v>0</v>
      </c>
      <c r="G33" s="15">
        <f>E33+F33</f>
        <v>0</v>
      </c>
    </row>
    <row r="34" spans="1:7" ht="12.75">
      <c r="A34" t="s">
        <v>40</v>
      </c>
      <c r="B34" t="s">
        <v>18</v>
      </c>
      <c r="C34" s="2"/>
      <c r="D34" s="2"/>
      <c r="E34" s="16">
        <f>C34+D34</f>
        <v>0</v>
      </c>
      <c r="G34" s="15">
        <f>E34+F34</f>
        <v>0</v>
      </c>
    </row>
    <row r="35" spans="1:7" ht="12.75">
      <c r="A35" t="s">
        <v>9</v>
      </c>
      <c r="B35" t="s">
        <v>48</v>
      </c>
      <c r="C35" s="2"/>
      <c r="D35" s="2"/>
      <c r="E35" s="16">
        <f>C35+D35</f>
        <v>0</v>
      </c>
      <c r="G35" s="15">
        <f>E35+F35</f>
        <v>0</v>
      </c>
    </row>
    <row r="36" spans="1:7" ht="12.75">
      <c r="A36" t="s">
        <v>43</v>
      </c>
      <c r="B36" t="s">
        <v>30</v>
      </c>
      <c r="C36" s="2"/>
      <c r="D36" s="2"/>
      <c r="E36" s="16">
        <f>C36+D36</f>
        <v>0</v>
      </c>
      <c r="G36" s="15">
        <f>E36+F36</f>
        <v>0</v>
      </c>
    </row>
    <row r="37" spans="1:7" ht="12.75">
      <c r="A37" t="s">
        <v>82</v>
      </c>
      <c r="B37" t="s">
        <v>83</v>
      </c>
      <c r="C37" s="2"/>
      <c r="D37" s="2"/>
      <c r="E37" s="16">
        <f>C37+D37</f>
        <v>0</v>
      </c>
      <c r="G37" s="15">
        <f>E37+F37</f>
        <v>0</v>
      </c>
    </row>
    <row r="38" spans="1:7" ht="12.75">
      <c r="A38" t="s">
        <v>36</v>
      </c>
      <c r="B38" t="s">
        <v>8</v>
      </c>
      <c r="C38" s="2"/>
      <c r="D38" s="2"/>
      <c r="E38" s="16">
        <f>C38+D38</f>
        <v>0</v>
      </c>
      <c r="G38" s="15">
        <f>E38+F38</f>
        <v>0</v>
      </c>
    </row>
    <row r="39" spans="1:7" ht="12.75">
      <c r="A39" t="s">
        <v>56</v>
      </c>
      <c r="B39" t="s">
        <v>16</v>
      </c>
      <c r="C39" s="2"/>
      <c r="D39" s="2"/>
      <c r="E39" s="16">
        <f>C39+D39</f>
        <v>0</v>
      </c>
      <c r="G39" s="15">
        <f>E39+F39</f>
        <v>0</v>
      </c>
    </row>
    <row r="40" spans="1:7" ht="12.75">
      <c r="A40" t="s">
        <v>77</v>
      </c>
      <c r="B40" t="s">
        <v>78</v>
      </c>
      <c r="C40" s="2"/>
      <c r="D40" s="2"/>
      <c r="E40" s="16">
        <f>C40+D40</f>
        <v>0</v>
      </c>
      <c r="G40" s="15">
        <f>E40+F40</f>
        <v>0</v>
      </c>
    </row>
    <row r="41" spans="1:7" ht="12.75">
      <c r="A41" t="s">
        <v>60</v>
      </c>
      <c r="B41" t="s">
        <v>61</v>
      </c>
      <c r="C41" s="2"/>
      <c r="D41" s="2"/>
      <c r="E41" s="16">
        <f>C41+D41</f>
        <v>0</v>
      </c>
      <c r="G41" s="15">
        <f>E41+F41</f>
        <v>0</v>
      </c>
    </row>
    <row r="42" spans="1:7" ht="12.75">
      <c r="A42" t="s">
        <v>56</v>
      </c>
      <c r="B42" t="s">
        <v>8</v>
      </c>
      <c r="C42" s="2"/>
      <c r="D42" s="2"/>
      <c r="E42" s="16">
        <f>C42+D42</f>
        <v>0</v>
      </c>
      <c r="G42" s="15">
        <f>E42+F42</f>
        <v>0</v>
      </c>
    </row>
    <row r="43" spans="1:7" ht="12.75">
      <c r="A43" t="s">
        <v>47</v>
      </c>
      <c r="B43" t="s">
        <v>12</v>
      </c>
      <c r="C43" s="2"/>
      <c r="D43" s="2"/>
      <c r="E43" s="16">
        <f>C43+D43</f>
        <v>0</v>
      </c>
      <c r="G43" s="15">
        <f>E43+F43</f>
        <v>0</v>
      </c>
    </row>
    <row r="44" spans="1:7" ht="12.75">
      <c r="A44" t="s">
        <v>41</v>
      </c>
      <c r="B44" t="s">
        <v>42</v>
      </c>
      <c r="C44" s="2"/>
      <c r="D44" s="2"/>
      <c r="E44" s="16">
        <f>C44+D44</f>
        <v>0</v>
      </c>
      <c r="G44" s="15">
        <f>E44+F44</f>
        <v>0</v>
      </c>
    </row>
    <row r="45" spans="1:7" ht="12.75">
      <c r="A45" t="s">
        <v>69</v>
      </c>
      <c r="B45" t="s">
        <v>12</v>
      </c>
      <c r="C45" s="2"/>
      <c r="D45" s="2"/>
      <c r="E45" s="16">
        <f>C45+D45</f>
        <v>0</v>
      </c>
      <c r="G45" s="15">
        <f>E45+F45</f>
        <v>0</v>
      </c>
    </row>
    <row r="46" spans="1:7" ht="12.75">
      <c r="A46" t="s">
        <v>93</v>
      </c>
      <c r="B46" t="s">
        <v>24</v>
      </c>
      <c r="C46" s="2"/>
      <c r="D46" s="2"/>
      <c r="E46" s="16">
        <f>C46+D46</f>
        <v>0</v>
      </c>
      <c r="G46" s="15">
        <f>E46+F46</f>
        <v>0</v>
      </c>
    </row>
    <row r="47" spans="1:7" ht="12.75">
      <c r="A47" t="s">
        <v>23</v>
      </c>
      <c r="B47" t="s">
        <v>24</v>
      </c>
      <c r="C47" s="2"/>
      <c r="D47" s="2"/>
      <c r="E47" s="16">
        <f>C47+D47</f>
        <v>0</v>
      </c>
      <c r="G47" s="15">
        <f>E47+F47</f>
        <v>0</v>
      </c>
    </row>
    <row r="48" spans="1:7" ht="12.75">
      <c r="A48" t="s">
        <v>73</v>
      </c>
      <c r="B48" t="s">
        <v>74</v>
      </c>
      <c r="C48" s="2"/>
      <c r="D48" s="2"/>
      <c r="E48" s="16">
        <f>C48+D48</f>
        <v>0</v>
      </c>
      <c r="G48" s="15">
        <f>E48+F48</f>
        <v>0</v>
      </c>
    </row>
    <row r="49" spans="1:7" ht="12.75">
      <c r="A49" t="s">
        <v>44</v>
      </c>
      <c r="B49" t="s">
        <v>45</v>
      </c>
      <c r="C49" s="2"/>
      <c r="D49" s="2"/>
      <c r="E49" s="16">
        <f>C49+D49</f>
        <v>0</v>
      </c>
      <c r="G49" s="15">
        <f>E49+F49</f>
        <v>0</v>
      </c>
    </row>
    <row r="50" spans="1:7" ht="12.75">
      <c r="A50" t="s">
        <v>80</v>
      </c>
      <c r="B50" t="s">
        <v>81</v>
      </c>
      <c r="C50" s="2"/>
      <c r="D50" s="2"/>
      <c r="E50" s="16">
        <f>C50+D50</f>
        <v>0</v>
      </c>
      <c r="G50" s="15">
        <f>E50+F50</f>
        <v>0</v>
      </c>
    </row>
    <row r="51" spans="1:7" ht="12.75">
      <c r="A51" t="s">
        <v>52</v>
      </c>
      <c r="B51" t="s">
        <v>50</v>
      </c>
      <c r="C51" s="2"/>
      <c r="D51" s="2"/>
      <c r="E51" s="16">
        <f>C51+D51</f>
        <v>0</v>
      </c>
      <c r="G51" s="15">
        <f>E51+F51</f>
        <v>0</v>
      </c>
    </row>
    <row r="52" spans="1:7" ht="12.75">
      <c r="A52" t="s">
        <v>75</v>
      </c>
      <c r="B52" t="s">
        <v>76</v>
      </c>
      <c r="C52" s="2"/>
      <c r="D52" s="2"/>
      <c r="E52" s="16">
        <f>C52+D52</f>
        <v>0</v>
      </c>
      <c r="G52" s="15">
        <f>E52+F52</f>
        <v>0</v>
      </c>
    </row>
    <row r="53" spans="1:7" ht="12.75">
      <c r="A53" t="s">
        <v>58</v>
      </c>
      <c r="B53" t="s">
        <v>59</v>
      </c>
      <c r="C53" s="2"/>
      <c r="D53" s="2"/>
      <c r="E53" s="16">
        <f>C53+D53</f>
        <v>0</v>
      </c>
      <c r="G53" s="15">
        <f>E53+F53</f>
        <v>0</v>
      </c>
    </row>
    <row r="54" spans="1:7" ht="12.75">
      <c r="A54" t="s">
        <v>65</v>
      </c>
      <c r="B54" t="s">
        <v>66</v>
      </c>
      <c r="C54" s="2"/>
      <c r="D54" s="2"/>
      <c r="E54" s="16">
        <f>C54+D54</f>
        <v>0</v>
      </c>
      <c r="G54" s="15">
        <f>E54+F54</f>
        <v>0</v>
      </c>
    </row>
    <row r="55" spans="1:7" ht="12.75">
      <c r="A55" t="s">
        <v>46</v>
      </c>
      <c r="B55" t="s">
        <v>16</v>
      </c>
      <c r="C55" s="2"/>
      <c r="D55" s="2"/>
      <c r="E55" s="16">
        <f>C55+D55</f>
        <v>0</v>
      </c>
      <c r="G55" s="15">
        <f>E55+F55</f>
        <v>0</v>
      </c>
    </row>
    <row r="56" spans="1:7" ht="12.75">
      <c r="A56" t="s">
        <v>79</v>
      </c>
      <c r="B56" t="s">
        <v>18</v>
      </c>
      <c r="C56" s="2"/>
      <c r="D56" s="2"/>
      <c r="E56" s="16">
        <f>C56+D56</f>
        <v>0</v>
      </c>
      <c r="G56" s="15">
        <f>E56+F56</f>
        <v>0</v>
      </c>
    </row>
    <row r="57" spans="1:7" ht="12.75">
      <c r="A57" t="s">
        <v>98</v>
      </c>
      <c r="B57" t="s">
        <v>50</v>
      </c>
      <c r="C57" s="2"/>
      <c r="D57" s="2"/>
      <c r="E57" s="16">
        <f>C57+D57</f>
        <v>0</v>
      </c>
      <c r="G57" s="15">
        <f>E57+F57</f>
        <v>0</v>
      </c>
    </row>
    <row r="58" spans="1:7" ht="12.75">
      <c r="A58" t="s">
        <v>73</v>
      </c>
      <c r="B58" t="s">
        <v>10</v>
      </c>
      <c r="C58" s="2"/>
      <c r="D58" s="2"/>
      <c r="E58" s="16">
        <f>C58+D58</f>
        <v>0</v>
      </c>
      <c r="G58" s="15">
        <f>E58+F58</f>
        <v>0</v>
      </c>
    </row>
    <row r="59" spans="1:7" ht="12.75">
      <c r="A59" t="s">
        <v>104</v>
      </c>
      <c r="B59" t="s">
        <v>105</v>
      </c>
      <c r="C59" s="2"/>
      <c r="D59" s="2"/>
      <c r="E59" s="16">
        <f>C59+D59</f>
        <v>0</v>
      </c>
      <c r="G59" s="15">
        <f>E59+F59</f>
        <v>0</v>
      </c>
    </row>
    <row r="60" spans="1:7" ht="12.75">
      <c r="A60" t="s">
        <v>107</v>
      </c>
      <c r="B60" t="s">
        <v>108</v>
      </c>
      <c r="C60" s="2"/>
      <c r="D60" s="2"/>
      <c r="E60" s="16">
        <f>C60+D60</f>
        <v>0</v>
      </c>
      <c r="G60" s="15">
        <f>E60+F60</f>
        <v>0</v>
      </c>
    </row>
    <row r="61" spans="1:7" ht="12.75">
      <c r="A61" t="s">
        <v>82</v>
      </c>
      <c r="B61" t="s">
        <v>84</v>
      </c>
      <c r="C61" s="2"/>
      <c r="D61" s="2"/>
      <c r="E61" s="16">
        <f>C61+D61</f>
        <v>0</v>
      </c>
      <c r="G61" s="15">
        <f>E61+F61</f>
        <v>0</v>
      </c>
    </row>
    <row r="62" spans="1:7" ht="12.75">
      <c r="A62" t="s">
        <v>85</v>
      </c>
      <c r="B62" t="s">
        <v>8</v>
      </c>
      <c r="C62" s="2"/>
      <c r="D62" s="2"/>
      <c r="E62" s="16">
        <f>C62+D62</f>
        <v>0</v>
      </c>
      <c r="G62" s="15">
        <f>E62+F62</f>
        <v>0</v>
      </c>
    </row>
    <row r="63" spans="1:7" ht="12.75">
      <c r="A63" t="s">
        <v>9</v>
      </c>
      <c r="B63" t="s">
        <v>8</v>
      </c>
      <c r="C63" s="2"/>
      <c r="D63" s="2"/>
      <c r="E63" s="16">
        <f>C63+D63</f>
        <v>0</v>
      </c>
      <c r="G63" s="15">
        <f>E63+F63</f>
        <v>0</v>
      </c>
    </row>
    <row r="64" spans="1:7" ht="12.75">
      <c r="A64" t="s">
        <v>94</v>
      </c>
      <c r="B64" t="s">
        <v>95</v>
      </c>
      <c r="C64" s="2"/>
      <c r="D64" s="2"/>
      <c r="E64" s="16">
        <f>C64+D64</f>
        <v>0</v>
      </c>
      <c r="G64" s="15">
        <f>E64+F64</f>
        <v>0</v>
      </c>
    </row>
    <row r="65" spans="1:7" ht="12.75">
      <c r="A65" t="s">
        <v>86</v>
      </c>
      <c r="B65" t="s">
        <v>87</v>
      </c>
      <c r="C65" s="2"/>
      <c r="D65" s="2"/>
      <c r="E65" s="16">
        <f>C65+D65</f>
        <v>0</v>
      </c>
      <c r="G65" s="15">
        <f>E65+F65</f>
        <v>0</v>
      </c>
    </row>
    <row r="66" spans="1:7" ht="12.75">
      <c r="A66" t="s">
        <v>109</v>
      </c>
      <c r="B66" t="s">
        <v>110</v>
      </c>
      <c r="C66" s="2"/>
      <c r="D66" s="2"/>
      <c r="E66" s="16">
        <f>C66+D66</f>
        <v>0</v>
      </c>
      <c r="G66" s="15">
        <f>E66+F66</f>
        <v>0</v>
      </c>
    </row>
    <row r="67" spans="1:7" ht="12.75">
      <c r="A67" t="s">
        <v>57</v>
      </c>
      <c r="B67" t="s">
        <v>30</v>
      </c>
      <c r="C67" s="2"/>
      <c r="D67" s="2"/>
      <c r="E67" s="16">
        <f>C67+D67</f>
        <v>0</v>
      </c>
      <c r="G67" s="15">
        <f>E67+F67</f>
        <v>0</v>
      </c>
    </row>
    <row r="68" spans="1:7" ht="12.75">
      <c r="A68" t="s">
        <v>99</v>
      </c>
      <c r="B68" t="s">
        <v>100</v>
      </c>
      <c r="C68" s="2"/>
      <c r="D68" s="2"/>
      <c r="E68" s="16">
        <f>C68+D68</f>
        <v>0</v>
      </c>
      <c r="G68" s="15">
        <f>E68+F68</f>
        <v>0</v>
      </c>
    </row>
    <row r="69" spans="1:7" ht="12.75">
      <c r="A69" t="s">
        <v>55</v>
      </c>
      <c r="B69" t="s">
        <v>12</v>
      </c>
      <c r="C69" s="2"/>
      <c r="D69" s="2"/>
      <c r="E69" s="16">
        <f>C69+D69</f>
        <v>0</v>
      </c>
      <c r="G69" s="15">
        <f>E69+F69</f>
        <v>0</v>
      </c>
    </row>
    <row r="70" spans="1:7" ht="12.75">
      <c r="A70" t="s">
        <v>106</v>
      </c>
      <c r="B70" t="s">
        <v>48</v>
      </c>
      <c r="C70" s="2"/>
      <c r="D70" s="2"/>
      <c r="E70" s="16">
        <f>C70+D70</f>
        <v>0</v>
      </c>
      <c r="G70" s="15">
        <f>E70+F70</f>
        <v>0</v>
      </c>
    </row>
    <row r="71" spans="1:7" ht="12.75">
      <c r="A71" t="s">
        <v>53</v>
      </c>
      <c r="B71" t="s">
        <v>54</v>
      </c>
      <c r="C71" s="2"/>
      <c r="D71" s="2"/>
      <c r="E71" s="16">
        <f>C71+D71</f>
        <v>0</v>
      </c>
      <c r="G71" s="15">
        <f>E71+F71</f>
        <v>0</v>
      </c>
    </row>
    <row r="72" spans="3:5" ht="12.75">
      <c r="C72" s="2"/>
      <c r="D72" s="2"/>
      <c r="E72" s="16"/>
    </row>
    <row r="73" spans="2:7" ht="12.75">
      <c r="B73" t="s">
        <v>111</v>
      </c>
      <c r="C73" s="17">
        <f>SUM(C2:C71)</f>
        <v>100</v>
      </c>
      <c r="D73" s="17">
        <f>SUM(D2:D71)</f>
        <v>100</v>
      </c>
      <c r="E73" s="17">
        <f>SUM(E2:E71)</f>
        <v>200</v>
      </c>
      <c r="F73" s="17">
        <f>SUM(F2:F71)</f>
        <v>100</v>
      </c>
      <c r="G73" s="18">
        <f>SUM(G2:G71)</f>
        <v>300</v>
      </c>
    </row>
    <row r="74" spans="3:5" ht="12.75">
      <c r="C74" s="2"/>
      <c r="D74" s="2"/>
      <c r="E74" s="16"/>
    </row>
    <row r="75" spans="3:5" ht="12.75">
      <c r="C75" s="2"/>
      <c r="D75" s="2"/>
      <c r="E75" s="16"/>
    </row>
  </sheetData>
  <printOptions gridLines="1"/>
  <pageMargins left="0.3298611111111111" right="0.22013888888888888" top="0.65" bottom="0.19027777777777777" header="0.1798611111111111" footer="0.5118055555555555"/>
  <pageSetup horizontalDpi="300" verticalDpi="300" orientation="portrait" paperSize="9" scale="110"/>
  <headerFooter alignWithMargins="0">
    <oddHeader>&amp;L2009 2014&amp;Cchallenge ETIENNE FRAMERY
concours TRUITES&amp;RAAPPMA
PVGSLCM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G2" sqref="G2"/>
    </sheetView>
  </sheetViews>
  <sheetFormatPr defaultColWidth="11.421875" defaultRowHeight="12.75"/>
  <cols>
    <col min="6" max="7" width="11.421875" style="1" customWidth="1"/>
  </cols>
  <sheetData>
    <row r="1" spans="1:7" ht="12.75">
      <c r="A1" t="s">
        <v>112</v>
      </c>
      <c r="B1" t="s">
        <v>1</v>
      </c>
      <c r="C1" s="2">
        <v>2009</v>
      </c>
      <c r="D1" s="2">
        <v>2010</v>
      </c>
      <c r="E1" s="19" t="s">
        <v>2</v>
      </c>
      <c r="F1" s="1">
        <v>2011</v>
      </c>
      <c r="G1" s="1" t="s">
        <v>119</v>
      </c>
    </row>
    <row r="2" spans="1:7" ht="12.75">
      <c r="A2" t="s">
        <v>11</v>
      </c>
      <c r="B2" t="s">
        <v>12</v>
      </c>
      <c r="C2" s="2">
        <v>10</v>
      </c>
      <c r="D2" s="2">
        <v>20</v>
      </c>
      <c r="E2" s="19">
        <f>C2+D2</f>
        <v>30</v>
      </c>
      <c r="F2" s="1">
        <v>11</v>
      </c>
      <c r="G2" s="1">
        <f>E2+F2</f>
        <v>41</v>
      </c>
    </row>
    <row r="3" spans="1:7" ht="12.75">
      <c r="A3" t="s">
        <v>25</v>
      </c>
      <c r="B3" t="s">
        <v>26</v>
      </c>
      <c r="C3" s="2">
        <v>20</v>
      </c>
      <c r="D3" s="2">
        <v>9</v>
      </c>
      <c r="E3" s="19">
        <f>C3+D3</f>
        <v>29</v>
      </c>
      <c r="F3" s="1">
        <v>10</v>
      </c>
      <c r="G3" s="1">
        <f>E3+F3</f>
        <v>39</v>
      </c>
    </row>
    <row r="4" spans="1:7" ht="12.75">
      <c r="A4" t="s">
        <v>39</v>
      </c>
      <c r="B4" t="s">
        <v>6</v>
      </c>
      <c r="C4" s="2">
        <v>8</v>
      </c>
      <c r="D4" s="2">
        <v>5</v>
      </c>
      <c r="E4" s="19">
        <f>C4+D4</f>
        <v>13</v>
      </c>
      <c r="F4" s="1">
        <v>9</v>
      </c>
      <c r="G4" s="1">
        <f>E4+F4</f>
        <v>22</v>
      </c>
    </row>
    <row r="5" spans="1:7" ht="12.75">
      <c r="A5" t="s">
        <v>27</v>
      </c>
      <c r="B5" t="s">
        <v>28</v>
      </c>
      <c r="C5" s="2"/>
      <c r="D5" s="2"/>
      <c r="E5" s="19">
        <f>C5+D5</f>
        <v>0</v>
      </c>
      <c r="F5" s="1">
        <v>20</v>
      </c>
      <c r="G5" s="1">
        <f>E5+F5</f>
        <v>20</v>
      </c>
    </row>
    <row r="6" spans="1:7" ht="12.75">
      <c r="A6" t="s">
        <v>23</v>
      </c>
      <c r="B6" t="s">
        <v>24</v>
      </c>
      <c r="C6" s="2"/>
      <c r="D6" s="2">
        <v>6</v>
      </c>
      <c r="E6" s="19">
        <f>C6+D6</f>
        <v>6</v>
      </c>
      <c r="F6" s="1">
        <v>14</v>
      </c>
      <c r="G6" s="1">
        <f>E6+F6</f>
        <v>20</v>
      </c>
    </row>
    <row r="7" spans="1:7" ht="12.75">
      <c r="A7" t="s">
        <v>19</v>
      </c>
      <c r="B7" t="s">
        <v>20</v>
      </c>
      <c r="C7" s="2"/>
      <c r="D7" s="2">
        <v>14</v>
      </c>
      <c r="E7" s="19">
        <f>C7+D7</f>
        <v>14</v>
      </c>
      <c r="G7" s="1">
        <f>E7+F7</f>
        <v>14</v>
      </c>
    </row>
    <row r="8" spans="1:7" ht="12.75">
      <c r="A8" t="s">
        <v>40</v>
      </c>
      <c r="B8" t="s">
        <v>18</v>
      </c>
      <c r="C8" s="2">
        <v>14</v>
      </c>
      <c r="D8" s="2"/>
      <c r="E8" s="19">
        <f>C8+D8</f>
        <v>14</v>
      </c>
      <c r="G8" s="1">
        <f>E8+F8</f>
        <v>14</v>
      </c>
    </row>
    <row r="9" spans="1:7" ht="12.75">
      <c r="A9" t="s">
        <v>77</v>
      </c>
      <c r="B9" t="s">
        <v>78</v>
      </c>
      <c r="C9" s="2">
        <v>6</v>
      </c>
      <c r="D9" s="2">
        <v>8</v>
      </c>
      <c r="E9" s="19">
        <f>C9+D9</f>
        <v>14</v>
      </c>
      <c r="G9" s="1">
        <f>E9+F9</f>
        <v>14</v>
      </c>
    </row>
    <row r="10" spans="1:7" ht="12.75">
      <c r="A10" t="s">
        <v>9</v>
      </c>
      <c r="B10" t="s">
        <v>10</v>
      </c>
      <c r="C10" s="2"/>
      <c r="D10" s="2">
        <v>11</v>
      </c>
      <c r="E10" s="19">
        <f>C10+D10</f>
        <v>11</v>
      </c>
      <c r="F10" s="1">
        <v>2</v>
      </c>
      <c r="G10" s="1">
        <f>E10+F10</f>
        <v>13</v>
      </c>
    </row>
    <row r="11" spans="1:7" ht="12.75">
      <c r="A11" t="s">
        <v>38</v>
      </c>
      <c r="B11" t="s">
        <v>18</v>
      </c>
      <c r="C11" s="2">
        <v>9</v>
      </c>
      <c r="D11" s="2"/>
      <c r="E11" s="19">
        <f>C11+D11</f>
        <v>9</v>
      </c>
      <c r="F11" s="1">
        <v>3</v>
      </c>
      <c r="G11" s="1">
        <f>E11+F11</f>
        <v>12</v>
      </c>
    </row>
    <row r="12" spans="1:7" ht="12.75">
      <c r="A12" t="s">
        <v>3</v>
      </c>
      <c r="B12" t="s">
        <v>4</v>
      </c>
      <c r="C12" s="2">
        <v>7</v>
      </c>
      <c r="D12" s="2"/>
      <c r="E12" s="19">
        <f>C12+D12</f>
        <v>7</v>
      </c>
      <c r="F12" s="1">
        <v>4</v>
      </c>
      <c r="G12" s="1">
        <f>E12+F12</f>
        <v>11</v>
      </c>
    </row>
    <row r="13" spans="1:7" ht="12.75">
      <c r="A13" t="s">
        <v>43</v>
      </c>
      <c r="B13" t="s">
        <v>30</v>
      </c>
      <c r="C13" s="2">
        <v>11</v>
      </c>
      <c r="D13" s="2"/>
      <c r="E13" s="19">
        <f>C13+D13</f>
        <v>11</v>
      </c>
      <c r="G13" s="1">
        <f>E13+F13</f>
        <v>11</v>
      </c>
    </row>
    <row r="14" spans="1:7" ht="12.75">
      <c r="A14" t="s">
        <v>36</v>
      </c>
      <c r="B14" t="s">
        <v>8</v>
      </c>
      <c r="C14" s="2"/>
      <c r="D14" s="2">
        <v>10</v>
      </c>
      <c r="E14" s="19">
        <f>C14+D14</f>
        <v>10</v>
      </c>
      <c r="G14" s="1">
        <f>E14+F14</f>
        <v>10</v>
      </c>
    </row>
    <row r="15" spans="1:7" ht="12.75">
      <c r="A15" t="s">
        <v>93</v>
      </c>
      <c r="B15" t="s">
        <v>24</v>
      </c>
      <c r="C15" s="2"/>
      <c r="D15" s="2"/>
      <c r="E15" s="19">
        <f>C15+D15</f>
        <v>0</v>
      </c>
      <c r="F15" s="1">
        <v>8</v>
      </c>
      <c r="G15" s="1">
        <f>E15+F15</f>
        <v>8</v>
      </c>
    </row>
    <row r="16" spans="1:7" ht="12.75">
      <c r="A16" t="s">
        <v>94</v>
      </c>
      <c r="B16" t="s">
        <v>95</v>
      </c>
      <c r="C16" s="2"/>
      <c r="D16" s="2">
        <v>2</v>
      </c>
      <c r="E16" s="19">
        <f>C16+D16</f>
        <v>2</v>
      </c>
      <c r="F16" s="1">
        <v>6</v>
      </c>
      <c r="G16" s="1">
        <f>E16+F16</f>
        <v>8</v>
      </c>
    </row>
    <row r="17" spans="1:7" ht="12.75">
      <c r="A17" t="s">
        <v>37</v>
      </c>
      <c r="B17" t="s">
        <v>8</v>
      </c>
      <c r="C17" s="2"/>
      <c r="D17" s="2"/>
      <c r="E17" s="19">
        <f>C17+D17</f>
        <v>0</v>
      </c>
      <c r="F17" s="1">
        <v>7</v>
      </c>
      <c r="G17" s="1">
        <f>E17+F17</f>
        <v>7</v>
      </c>
    </row>
    <row r="18" spans="1:7" ht="12.75">
      <c r="A18" t="s">
        <v>15</v>
      </c>
      <c r="B18" t="s">
        <v>16</v>
      </c>
      <c r="C18" s="2"/>
      <c r="D18" s="2">
        <v>7</v>
      </c>
      <c r="E18" s="19">
        <f>C18+D18</f>
        <v>7</v>
      </c>
      <c r="G18" s="1">
        <f>E18+F18</f>
        <v>7</v>
      </c>
    </row>
    <row r="19" spans="1:7" ht="12.75">
      <c r="A19" t="s">
        <v>5</v>
      </c>
      <c r="B19" t="s">
        <v>6</v>
      </c>
      <c r="C19" s="2"/>
      <c r="D19" s="2"/>
      <c r="E19" s="19">
        <f>C19+D19</f>
        <v>0</v>
      </c>
      <c r="F19" s="1">
        <v>5</v>
      </c>
      <c r="G19" s="1">
        <f>E19+F19</f>
        <v>5</v>
      </c>
    </row>
    <row r="20" spans="1:7" ht="12.75">
      <c r="A20" t="s">
        <v>71</v>
      </c>
      <c r="B20" t="s">
        <v>72</v>
      </c>
      <c r="C20" s="2">
        <v>5</v>
      </c>
      <c r="D20" s="2"/>
      <c r="E20" s="19">
        <f>C20+D20</f>
        <v>5</v>
      </c>
      <c r="G20" s="1">
        <f>E20+F20</f>
        <v>5</v>
      </c>
    </row>
    <row r="21" spans="1:7" ht="12.75">
      <c r="A21" t="s">
        <v>56</v>
      </c>
      <c r="B21" t="s">
        <v>16</v>
      </c>
      <c r="C21" s="2">
        <v>1</v>
      </c>
      <c r="D21" s="2">
        <v>4</v>
      </c>
      <c r="E21" s="19">
        <f>C21+D21</f>
        <v>5</v>
      </c>
      <c r="G21" s="1">
        <f>E21+F21</f>
        <v>5</v>
      </c>
    </row>
    <row r="22" spans="1:7" ht="12.75">
      <c r="A22" t="s">
        <v>17</v>
      </c>
      <c r="B22" t="s">
        <v>18</v>
      </c>
      <c r="C22" s="2">
        <v>4</v>
      </c>
      <c r="D22" s="2"/>
      <c r="E22" s="19">
        <f>C22+D22</f>
        <v>4</v>
      </c>
      <c r="G22" s="1">
        <f>E22+F22</f>
        <v>4</v>
      </c>
    </row>
    <row r="23" spans="1:7" ht="12.75">
      <c r="A23" t="s">
        <v>41</v>
      </c>
      <c r="B23" t="s">
        <v>42</v>
      </c>
      <c r="C23" s="2"/>
      <c r="D23" s="2">
        <v>3</v>
      </c>
      <c r="E23" s="19">
        <f>C23+D23</f>
        <v>3</v>
      </c>
      <c r="G23" s="1">
        <f>E23+F23</f>
        <v>3</v>
      </c>
    </row>
    <row r="24" spans="1:7" ht="12.75">
      <c r="A24" t="s">
        <v>104</v>
      </c>
      <c r="B24" t="s">
        <v>105</v>
      </c>
      <c r="C24" s="2">
        <v>3</v>
      </c>
      <c r="D24" s="2"/>
      <c r="E24" s="19">
        <f>C24+D24</f>
        <v>3</v>
      </c>
      <c r="G24" s="1">
        <f>E24+F24</f>
        <v>3</v>
      </c>
    </row>
    <row r="25" spans="1:7" ht="12.75">
      <c r="A25" t="s">
        <v>85</v>
      </c>
      <c r="B25" t="s">
        <v>8</v>
      </c>
      <c r="C25" s="2">
        <v>2</v>
      </c>
      <c r="D25" s="2"/>
      <c r="E25" s="19">
        <f>C25+D25</f>
        <v>2</v>
      </c>
      <c r="G25" s="1">
        <f>E25+F25</f>
        <v>2</v>
      </c>
    </row>
    <row r="26" spans="1:7" ht="12.75">
      <c r="A26" t="s">
        <v>29</v>
      </c>
      <c r="B26" t="s">
        <v>30</v>
      </c>
      <c r="C26" s="2"/>
      <c r="D26" s="2"/>
      <c r="E26" s="19">
        <f>C26+D26</f>
        <v>0</v>
      </c>
      <c r="F26" s="1">
        <v>1</v>
      </c>
      <c r="G26" s="1">
        <f>E26+F26</f>
        <v>1</v>
      </c>
    </row>
    <row r="27" spans="1:7" ht="12.75">
      <c r="A27" t="s">
        <v>67</v>
      </c>
      <c r="B27" t="s">
        <v>68</v>
      </c>
      <c r="C27" s="2"/>
      <c r="D27" s="2">
        <v>1</v>
      </c>
      <c r="E27" s="19">
        <f>C27+D27</f>
        <v>1</v>
      </c>
      <c r="G27" s="1">
        <f>E27+F27</f>
        <v>1</v>
      </c>
    </row>
    <row r="28" spans="1:7" ht="12.75">
      <c r="A28" t="s">
        <v>7</v>
      </c>
      <c r="B28" t="s">
        <v>8</v>
      </c>
      <c r="C28" s="2"/>
      <c r="D28" s="2"/>
      <c r="E28" s="19">
        <f>C28+D28</f>
        <v>0</v>
      </c>
      <c r="G28" s="1">
        <f>E28+F28</f>
        <v>0</v>
      </c>
    </row>
    <row r="29" spans="1:7" ht="12.75">
      <c r="A29" s="7" t="s">
        <v>62</v>
      </c>
      <c r="B29" s="7" t="s">
        <v>63</v>
      </c>
      <c r="C29" s="2"/>
      <c r="D29" s="2"/>
      <c r="E29" s="19">
        <f>C29+D29</f>
        <v>0</v>
      </c>
      <c r="G29" s="1">
        <f>E29+F29</f>
        <v>0</v>
      </c>
    </row>
    <row r="30" spans="1:7" ht="12.75">
      <c r="A30" t="s">
        <v>96</v>
      </c>
      <c r="B30" t="s">
        <v>97</v>
      </c>
      <c r="C30" s="2"/>
      <c r="D30" s="2"/>
      <c r="E30" s="19">
        <f>C30+D30</f>
        <v>0</v>
      </c>
      <c r="G30" s="1">
        <f>E30+F30</f>
        <v>0</v>
      </c>
    </row>
    <row r="31" spans="1:7" ht="12.75">
      <c r="A31" t="s">
        <v>31</v>
      </c>
      <c r="B31" t="s">
        <v>32</v>
      </c>
      <c r="C31" s="2"/>
      <c r="D31" s="2"/>
      <c r="E31" s="19">
        <f>C31+D31</f>
        <v>0</v>
      </c>
      <c r="G31" s="1">
        <f>E31+F31</f>
        <v>0</v>
      </c>
    </row>
    <row r="32" spans="1:7" ht="12.75">
      <c r="A32" t="s">
        <v>21</v>
      </c>
      <c r="B32" t="s">
        <v>22</v>
      </c>
      <c r="C32" s="2"/>
      <c r="D32" s="2"/>
      <c r="E32" s="19">
        <f>C32+D32</f>
        <v>0</v>
      </c>
      <c r="G32" s="1">
        <f>E32+F32</f>
        <v>0</v>
      </c>
    </row>
    <row r="33" spans="1:7" ht="12.75">
      <c r="A33" t="s">
        <v>13</v>
      </c>
      <c r="B33" t="s">
        <v>14</v>
      </c>
      <c r="C33" s="2"/>
      <c r="D33" s="2"/>
      <c r="E33" s="19">
        <f>C33+D33</f>
        <v>0</v>
      </c>
      <c r="G33" s="1">
        <f>E33+F33</f>
        <v>0</v>
      </c>
    </row>
    <row r="34" spans="1:7" ht="12.75">
      <c r="A34" t="s">
        <v>101</v>
      </c>
      <c r="B34" t="s">
        <v>33</v>
      </c>
      <c r="C34" s="2"/>
      <c r="D34" s="2"/>
      <c r="E34" s="19">
        <f>C34+D34</f>
        <v>0</v>
      </c>
      <c r="G34" s="1">
        <f>E34+F34</f>
        <v>0</v>
      </c>
    </row>
    <row r="35" spans="1:7" ht="12.75">
      <c r="A35" t="s">
        <v>9</v>
      </c>
      <c r="B35" t="s">
        <v>48</v>
      </c>
      <c r="C35" s="2"/>
      <c r="D35" s="2"/>
      <c r="E35" s="19">
        <f>C35+D35</f>
        <v>0</v>
      </c>
      <c r="G35" s="1">
        <f>E35+F35</f>
        <v>0</v>
      </c>
    </row>
    <row r="36" spans="1:7" ht="12.75">
      <c r="A36" t="s">
        <v>82</v>
      </c>
      <c r="B36" t="s">
        <v>83</v>
      </c>
      <c r="C36" s="2"/>
      <c r="D36" s="2"/>
      <c r="E36" s="19">
        <f>C36+D36</f>
        <v>0</v>
      </c>
      <c r="G36" s="1">
        <f>E36+F36</f>
        <v>0</v>
      </c>
    </row>
    <row r="37" spans="1:7" ht="12.75">
      <c r="A37" t="s">
        <v>88</v>
      </c>
      <c r="B37" t="s">
        <v>89</v>
      </c>
      <c r="C37" s="2"/>
      <c r="D37" s="2"/>
      <c r="E37" s="19">
        <f>C37+D37</f>
        <v>0</v>
      </c>
      <c r="G37" s="1">
        <f>E37+F37</f>
        <v>0</v>
      </c>
    </row>
    <row r="38" spans="1:7" ht="12.75">
      <c r="A38" t="s">
        <v>60</v>
      </c>
      <c r="B38" t="s">
        <v>61</v>
      </c>
      <c r="C38" s="2"/>
      <c r="D38" s="2"/>
      <c r="E38" s="19">
        <f>C38+D38</f>
        <v>0</v>
      </c>
      <c r="G38" s="1">
        <f>E38+F38</f>
        <v>0</v>
      </c>
    </row>
    <row r="39" spans="1:7" ht="12.75">
      <c r="A39" t="s">
        <v>90</v>
      </c>
      <c r="B39" t="s">
        <v>16</v>
      </c>
      <c r="C39" s="2"/>
      <c r="D39" s="2"/>
      <c r="E39" s="19">
        <f>C39+D39</f>
        <v>0</v>
      </c>
      <c r="G39" s="1">
        <f>E39+F39</f>
        <v>0</v>
      </c>
    </row>
    <row r="40" spans="1:7" ht="12.75">
      <c r="A40" t="s">
        <v>56</v>
      </c>
      <c r="B40" t="s">
        <v>8</v>
      </c>
      <c r="C40" s="2"/>
      <c r="D40" s="2"/>
      <c r="E40" s="19">
        <f>C40+D40</f>
        <v>0</v>
      </c>
      <c r="G40" s="1">
        <f>E40+F40</f>
        <v>0</v>
      </c>
    </row>
    <row r="41" spans="1:7" ht="12.75">
      <c r="A41" t="s">
        <v>47</v>
      </c>
      <c r="B41" t="s">
        <v>12</v>
      </c>
      <c r="C41" s="2"/>
      <c r="D41" s="2"/>
      <c r="E41" s="19">
        <f>C41+D41</f>
        <v>0</v>
      </c>
      <c r="G41" s="1">
        <f>E41+F41</f>
        <v>0</v>
      </c>
    </row>
    <row r="42" spans="1:7" ht="12.75">
      <c r="A42" t="s">
        <v>62</v>
      </c>
      <c r="B42" t="s">
        <v>64</v>
      </c>
      <c r="C42" s="2"/>
      <c r="D42" s="2"/>
      <c r="E42" s="19">
        <f>C42+D42</f>
        <v>0</v>
      </c>
      <c r="G42" s="1">
        <f>E42+F42</f>
        <v>0</v>
      </c>
    </row>
    <row r="43" spans="1:7" ht="12.75">
      <c r="A43" t="s">
        <v>69</v>
      </c>
      <c r="B43" t="s">
        <v>12</v>
      </c>
      <c r="C43" s="2"/>
      <c r="D43" s="2"/>
      <c r="E43" s="19">
        <f>C43+D43</f>
        <v>0</v>
      </c>
      <c r="G43" s="1">
        <f>E43+F43</f>
        <v>0</v>
      </c>
    </row>
    <row r="44" spans="1:7" ht="12.75">
      <c r="A44" t="s">
        <v>49</v>
      </c>
      <c r="B44" t="s">
        <v>50</v>
      </c>
      <c r="C44" s="2"/>
      <c r="D44" s="2"/>
      <c r="E44" s="19">
        <f>C44+D44</f>
        <v>0</v>
      </c>
      <c r="G44" s="1">
        <f>E44+F44</f>
        <v>0</v>
      </c>
    </row>
    <row r="45" spans="1:7" ht="12.75">
      <c r="A45" t="s">
        <v>13</v>
      </c>
      <c r="B45" t="s">
        <v>33</v>
      </c>
      <c r="C45" s="2"/>
      <c r="D45" s="2"/>
      <c r="E45" s="19">
        <f>C45+D45</f>
        <v>0</v>
      </c>
      <c r="G45" s="1">
        <f>E45+F45</f>
        <v>0</v>
      </c>
    </row>
    <row r="46" spans="1:7" ht="12.75">
      <c r="A46" t="s">
        <v>70</v>
      </c>
      <c r="B46" t="s">
        <v>63</v>
      </c>
      <c r="C46" s="2"/>
      <c r="D46" s="2"/>
      <c r="E46" s="19">
        <f>C46+D46</f>
        <v>0</v>
      </c>
      <c r="G46" s="1">
        <f>E46+F46</f>
        <v>0</v>
      </c>
    </row>
    <row r="47" spans="1:7" ht="12.75">
      <c r="A47" t="s">
        <v>73</v>
      </c>
      <c r="B47" t="s">
        <v>74</v>
      </c>
      <c r="C47" s="2"/>
      <c r="D47" s="2"/>
      <c r="E47" s="19">
        <f>C47+D47</f>
        <v>0</v>
      </c>
      <c r="G47" s="1">
        <f>E47+F47</f>
        <v>0</v>
      </c>
    </row>
    <row r="48" spans="1:7" ht="12.75">
      <c r="A48" t="s">
        <v>21</v>
      </c>
      <c r="B48" t="s">
        <v>74</v>
      </c>
      <c r="C48" s="2"/>
      <c r="D48" s="2"/>
      <c r="E48" s="19">
        <f>C48+D48</f>
        <v>0</v>
      </c>
      <c r="G48" s="1">
        <f>E48+F48</f>
        <v>0</v>
      </c>
    </row>
    <row r="49" spans="1:7" ht="12.75">
      <c r="A49" t="s">
        <v>44</v>
      </c>
      <c r="B49" t="s">
        <v>45</v>
      </c>
      <c r="C49" s="2"/>
      <c r="D49" s="2"/>
      <c r="E49" s="19">
        <f>C49+D49</f>
        <v>0</v>
      </c>
      <c r="G49" s="1">
        <f>E49+F49</f>
        <v>0</v>
      </c>
    </row>
    <row r="50" spans="1:7" ht="12.75">
      <c r="A50" t="s">
        <v>80</v>
      </c>
      <c r="B50" t="s">
        <v>81</v>
      </c>
      <c r="C50" s="2"/>
      <c r="D50" s="2"/>
      <c r="E50" s="19">
        <f>C50+D50</f>
        <v>0</v>
      </c>
      <c r="G50" s="1">
        <f>E50+F50</f>
        <v>0</v>
      </c>
    </row>
    <row r="51" spans="1:7" ht="12.75">
      <c r="A51" t="s">
        <v>52</v>
      </c>
      <c r="B51" t="s">
        <v>50</v>
      </c>
      <c r="C51" s="2"/>
      <c r="D51" s="2"/>
      <c r="E51" s="19">
        <f>C51+D51</f>
        <v>0</v>
      </c>
      <c r="G51" s="1">
        <f>E51+F51</f>
        <v>0</v>
      </c>
    </row>
    <row r="52" spans="1:7" ht="12.75">
      <c r="A52" t="s">
        <v>75</v>
      </c>
      <c r="B52" t="s">
        <v>76</v>
      </c>
      <c r="C52" s="2"/>
      <c r="D52" s="2"/>
      <c r="E52" s="19">
        <f>C52+D52</f>
        <v>0</v>
      </c>
      <c r="G52" s="1">
        <f>E52+F52</f>
        <v>0</v>
      </c>
    </row>
    <row r="53" spans="1:7" ht="12.75">
      <c r="A53" t="s">
        <v>49</v>
      </c>
      <c r="B53" t="s">
        <v>51</v>
      </c>
      <c r="C53" s="2"/>
      <c r="D53" s="2"/>
      <c r="E53" s="19">
        <f>C53+D53</f>
        <v>0</v>
      </c>
      <c r="G53" s="1">
        <f>E53+F53</f>
        <v>0</v>
      </c>
    </row>
    <row r="54" spans="1:7" ht="12.75">
      <c r="A54" t="s">
        <v>58</v>
      </c>
      <c r="B54" t="s">
        <v>59</v>
      </c>
      <c r="C54" s="2"/>
      <c r="D54" s="2"/>
      <c r="E54" s="19">
        <f>C54+D54</f>
        <v>0</v>
      </c>
      <c r="G54" s="1">
        <f>E54+F54</f>
        <v>0</v>
      </c>
    </row>
    <row r="55" spans="1:7" ht="12.75">
      <c r="A55" t="s">
        <v>34</v>
      </c>
      <c r="B55" t="s">
        <v>35</v>
      </c>
      <c r="C55" s="2"/>
      <c r="D55" s="2"/>
      <c r="E55" s="19">
        <f>C55+D55</f>
        <v>0</v>
      </c>
      <c r="G55" s="1">
        <f>E55+F55</f>
        <v>0</v>
      </c>
    </row>
    <row r="56" spans="1:7" ht="12.75">
      <c r="A56" t="s">
        <v>65</v>
      </c>
      <c r="B56" t="s">
        <v>66</v>
      </c>
      <c r="C56" s="2"/>
      <c r="D56" s="2"/>
      <c r="E56" s="19">
        <f>C56+D56</f>
        <v>0</v>
      </c>
      <c r="G56" s="1">
        <f>E56+F56</f>
        <v>0</v>
      </c>
    </row>
    <row r="57" spans="1:7" ht="12.75">
      <c r="A57" t="s">
        <v>46</v>
      </c>
      <c r="B57" t="s">
        <v>16</v>
      </c>
      <c r="C57" s="2"/>
      <c r="D57" s="2"/>
      <c r="E57" s="19">
        <f>C57+D57</f>
        <v>0</v>
      </c>
      <c r="G57" s="1">
        <f>E57+F57</f>
        <v>0</v>
      </c>
    </row>
    <row r="58" spans="1:7" ht="12.75">
      <c r="A58" t="s">
        <v>102</v>
      </c>
      <c r="B58" t="s">
        <v>103</v>
      </c>
      <c r="C58" s="2"/>
      <c r="D58" s="2"/>
      <c r="E58" s="19">
        <f>C58+D58</f>
        <v>0</v>
      </c>
      <c r="G58" s="1">
        <f>E58+F58</f>
        <v>0</v>
      </c>
    </row>
    <row r="59" spans="1:7" ht="12.75">
      <c r="A59" t="s">
        <v>79</v>
      </c>
      <c r="B59" t="s">
        <v>18</v>
      </c>
      <c r="C59" s="2"/>
      <c r="D59" s="2"/>
      <c r="E59" s="19">
        <f>C59+D59</f>
        <v>0</v>
      </c>
      <c r="G59" s="1">
        <f>E59+F59</f>
        <v>0</v>
      </c>
    </row>
    <row r="60" spans="1:7" ht="12.75">
      <c r="A60" t="s">
        <v>98</v>
      </c>
      <c r="B60" t="s">
        <v>50</v>
      </c>
      <c r="C60" s="2"/>
      <c r="D60" s="2"/>
      <c r="E60" s="19">
        <f>C60+D60</f>
        <v>0</v>
      </c>
      <c r="G60" s="1">
        <f>E60+F60</f>
        <v>0</v>
      </c>
    </row>
    <row r="61" spans="1:7" ht="12.75">
      <c r="A61" t="s">
        <v>73</v>
      </c>
      <c r="B61" t="s">
        <v>10</v>
      </c>
      <c r="C61" s="2"/>
      <c r="D61" s="2"/>
      <c r="E61" s="19">
        <f>C61+D61</f>
        <v>0</v>
      </c>
      <c r="G61" s="1">
        <f>E61+F61</f>
        <v>0</v>
      </c>
    </row>
    <row r="62" spans="1:7" ht="12.75">
      <c r="A62" t="s">
        <v>107</v>
      </c>
      <c r="B62" t="s">
        <v>108</v>
      </c>
      <c r="C62" s="2"/>
      <c r="D62" s="2"/>
      <c r="E62" s="19">
        <f>C62+D62</f>
        <v>0</v>
      </c>
      <c r="G62" s="1">
        <f>E62+F62</f>
        <v>0</v>
      </c>
    </row>
    <row r="63" spans="1:7" ht="12.75">
      <c r="A63" t="s">
        <v>91</v>
      </c>
      <c r="B63" t="s">
        <v>92</v>
      </c>
      <c r="C63" s="2"/>
      <c r="D63" s="2"/>
      <c r="E63" s="19">
        <f>C63+D63</f>
        <v>0</v>
      </c>
      <c r="G63" s="1">
        <f>E63+F63</f>
        <v>0</v>
      </c>
    </row>
    <row r="64" spans="1:7" ht="12.75">
      <c r="A64" t="s">
        <v>82</v>
      </c>
      <c r="B64" t="s">
        <v>84</v>
      </c>
      <c r="C64" s="2"/>
      <c r="D64" s="2"/>
      <c r="E64" s="19">
        <f>C64+D64</f>
        <v>0</v>
      </c>
      <c r="G64" s="1">
        <f>E64+F64</f>
        <v>0</v>
      </c>
    </row>
    <row r="65" spans="1:7" ht="12.75">
      <c r="A65" t="s">
        <v>9</v>
      </c>
      <c r="B65" t="s">
        <v>8</v>
      </c>
      <c r="C65" s="2"/>
      <c r="D65" s="2"/>
      <c r="E65" s="19">
        <f>C65+D65</f>
        <v>0</v>
      </c>
      <c r="G65" s="1">
        <f>E65+F65</f>
        <v>0</v>
      </c>
    </row>
    <row r="66" spans="1:7" ht="12.75">
      <c r="A66" t="s">
        <v>86</v>
      </c>
      <c r="B66" t="s">
        <v>87</v>
      </c>
      <c r="C66" s="2"/>
      <c r="D66" s="2"/>
      <c r="E66" s="19">
        <f>C66+D66</f>
        <v>0</v>
      </c>
      <c r="G66" s="1">
        <f>E66+F66</f>
        <v>0</v>
      </c>
    </row>
    <row r="67" spans="1:7" ht="12.75">
      <c r="A67" t="s">
        <v>109</v>
      </c>
      <c r="B67" t="s">
        <v>110</v>
      </c>
      <c r="C67" s="2"/>
      <c r="D67" s="2"/>
      <c r="E67" s="19">
        <f>C67+D67</f>
        <v>0</v>
      </c>
      <c r="G67" s="1">
        <f>E67+F67</f>
        <v>0</v>
      </c>
    </row>
    <row r="68" spans="1:7" ht="12.75">
      <c r="A68" t="s">
        <v>57</v>
      </c>
      <c r="B68" t="s">
        <v>30</v>
      </c>
      <c r="C68" s="2"/>
      <c r="D68" s="2"/>
      <c r="E68" s="19">
        <f>C68+D68</f>
        <v>0</v>
      </c>
      <c r="G68" s="1">
        <f>E68+F68</f>
        <v>0</v>
      </c>
    </row>
    <row r="69" spans="1:7" ht="12.75">
      <c r="A69" t="s">
        <v>99</v>
      </c>
      <c r="B69" t="s">
        <v>100</v>
      </c>
      <c r="C69" s="2"/>
      <c r="D69" s="2"/>
      <c r="E69" s="19">
        <f>C69+D69</f>
        <v>0</v>
      </c>
      <c r="G69" s="1">
        <f>E69+F69</f>
        <v>0</v>
      </c>
    </row>
    <row r="70" spans="1:7" ht="12.75">
      <c r="A70" t="s">
        <v>55</v>
      </c>
      <c r="B70" t="s">
        <v>12</v>
      </c>
      <c r="C70" s="2"/>
      <c r="D70" s="2"/>
      <c r="E70" s="19">
        <f>C70+D70</f>
        <v>0</v>
      </c>
      <c r="G70" s="1">
        <f>E70+F70</f>
        <v>0</v>
      </c>
    </row>
    <row r="71" spans="1:7" ht="12.75">
      <c r="A71" t="s">
        <v>106</v>
      </c>
      <c r="B71" t="s">
        <v>48</v>
      </c>
      <c r="C71" s="2"/>
      <c r="D71" s="2"/>
      <c r="E71" s="19">
        <f>C71+D71</f>
        <v>0</v>
      </c>
      <c r="G71" s="1">
        <f>E71+F71</f>
        <v>0</v>
      </c>
    </row>
    <row r="72" spans="1:7" ht="12.75">
      <c r="A72" t="s">
        <v>53</v>
      </c>
      <c r="B72" t="s">
        <v>54</v>
      </c>
      <c r="C72" s="2"/>
      <c r="D72" s="2"/>
      <c r="E72" s="19">
        <f>C72+D72</f>
        <v>0</v>
      </c>
      <c r="G72" s="1">
        <f>E72+F72</f>
        <v>0</v>
      </c>
    </row>
    <row r="73" spans="3:5" ht="12.75">
      <c r="C73" s="2"/>
      <c r="D73" s="2"/>
      <c r="E73" s="19"/>
    </row>
    <row r="74" spans="3:5" ht="12.75">
      <c r="C74" s="2"/>
      <c r="D74" s="2"/>
      <c r="E74" s="19"/>
    </row>
    <row r="75" spans="2:7" ht="12.75">
      <c r="B75" t="s">
        <v>111</v>
      </c>
      <c r="C75" s="7">
        <f>SUM(C2:C74)</f>
        <v>100</v>
      </c>
      <c r="D75" s="7">
        <f>SUM(D2:D74)</f>
        <v>100</v>
      </c>
      <c r="E75" s="20">
        <f>SUM(E2:E74)</f>
        <v>200</v>
      </c>
      <c r="F75" s="20">
        <f>SUM(F2:F74)</f>
        <v>100</v>
      </c>
      <c r="G75" s="20">
        <f>SUM(G2:G74)</f>
        <v>300</v>
      </c>
    </row>
    <row r="76" spans="3:5" ht="12.75">
      <c r="C76" s="2"/>
      <c r="D76" s="2"/>
      <c r="E76" s="19"/>
    </row>
    <row r="77" spans="3:5" ht="12.75">
      <c r="C77" s="2"/>
      <c r="D77" s="2"/>
      <c r="E77" s="1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L19" sqref="L19"/>
    </sheetView>
  </sheetViews>
  <sheetFormatPr defaultColWidth="11.421875" defaultRowHeight="12.75"/>
  <cols>
    <col min="3" max="3" width="5.00390625" style="0" customWidth="1"/>
    <col min="4" max="5" width="7.421875" style="0" customWidth="1"/>
    <col min="6" max="6" width="7.8515625" style="0" customWidth="1"/>
    <col min="7" max="7" width="7.421875" style="0" customWidth="1"/>
    <col min="8" max="8" width="8.57421875" style="0" customWidth="1"/>
    <col min="9" max="9" width="8.28125" style="0" customWidth="1"/>
    <col min="10" max="10" width="7.8515625" style="0" customWidth="1"/>
    <col min="14" max="14" width="10.140625" style="0" customWidth="1"/>
  </cols>
  <sheetData>
    <row r="1" spans="3:12" ht="12.75">
      <c r="C1" s="21" t="s">
        <v>120</v>
      </c>
      <c r="D1" s="21"/>
      <c r="E1" s="21" t="s">
        <v>121</v>
      </c>
      <c r="F1" s="21"/>
      <c r="G1" s="21" t="s">
        <v>122</v>
      </c>
      <c r="H1" s="21"/>
      <c r="I1" s="21" t="s">
        <v>123</v>
      </c>
      <c r="J1" s="21"/>
      <c r="K1" s="21" t="s">
        <v>124</v>
      </c>
      <c r="L1" s="21"/>
    </row>
    <row r="3" spans="1:14" ht="12.75">
      <c r="A3" t="s">
        <v>112</v>
      </c>
      <c r="B3" t="s">
        <v>1</v>
      </c>
      <c r="C3" t="s">
        <v>125</v>
      </c>
      <c r="D3" t="s">
        <v>126</v>
      </c>
      <c r="E3" t="s">
        <v>125</v>
      </c>
      <c r="F3" t="s">
        <v>126</v>
      </c>
      <c r="G3" t="s">
        <v>125</v>
      </c>
      <c r="H3" t="s">
        <v>126</v>
      </c>
      <c r="I3" t="s">
        <v>125</v>
      </c>
      <c r="J3" t="s">
        <v>126</v>
      </c>
      <c r="K3" t="s">
        <v>125</v>
      </c>
      <c r="L3" t="s">
        <v>126</v>
      </c>
      <c r="M3" t="s">
        <v>127</v>
      </c>
      <c r="N3" t="s">
        <v>128</v>
      </c>
    </row>
    <row r="4" spans="1:14" ht="12.75">
      <c r="A4" t="s">
        <v>96</v>
      </c>
      <c r="B4" t="s">
        <v>97</v>
      </c>
      <c r="C4">
        <v>2</v>
      </c>
      <c r="D4">
        <v>14</v>
      </c>
      <c r="E4">
        <v>2</v>
      </c>
      <c r="F4">
        <v>14</v>
      </c>
      <c r="G4">
        <v>7.5</v>
      </c>
      <c r="H4">
        <v>6.5</v>
      </c>
      <c r="M4" s="22">
        <f>D4+F4+H4+J4+L4</f>
        <v>34.5</v>
      </c>
      <c r="N4">
        <v>1</v>
      </c>
    </row>
    <row r="5" spans="1:14" ht="12.75">
      <c r="A5" t="s">
        <v>5</v>
      </c>
      <c r="B5" t="s">
        <v>6</v>
      </c>
      <c r="E5">
        <v>5</v>
      </c>
      <c r="F5">
        <v>9</v>
      </c>
      <c r="G5">
        <v>1</v>
      </c>
      <c r="H5">
        <v>20</v>
      </c>
      <c r="M5" s="22">
        <f>D5+F5+H5+J5+L5</f>
        <v>29</v>
      </c>
      <c r="N5">
        <v>2</v>
      </c>
    </row>
    <row r="6" spans="1:14" ht="12.75">
      <c r="A6" t="s">
        <v>7</v>
      </c>
      <c r="B6" t="s">
        <v>8</v>
      </c>
      <c r="C6">
        <v>5</v>
      </c>
      <c r="D6">
        <v>9</v>
      </c>
      <c r="G6">
        <v>2</v>
      </c>
      <c r="H6">
        <v>14</v>
      </c>
      <c r="M6" s="22">
        <f>D6+F6+H6+J6+L6</f>
        <v>23</v>
      </c>
      <c r="N6">
        <v>3</v>
      </c>
    </row>
    <row r="7" spans="1:14" ht="12.75">
      <c r="A7" t="s">
        <v>62</v>
      </c>
      <c r="B7" t="s">
        <v>63</v>
      </c>
      <c r="E7">
        <v>1</v>
      </c>
      <c r="F7">
        <v>20</v>
      </c>
      <c r="M7" s="22">
        <f>D7+F7+H7+J7+L7</f>
        <v>20</v>
      </c>
      <c r="N7">
        <v>4</v>
      </c>
    </row>
    <row r="8" spans="1:14" ht="12.75">
      <c r="A8" t="s">
        <v>9</v>
      </c>
      <c r="B8" t="s">
        <v>48</v>
      </c>
      <c r="C8">
        <v>1</v>
      </c>
      <c r="D8">
        <v>20</v>
      </c>
      <c r="M8" s="22">
        <f>D8+F8+H8+J8+L8</f>
        <v>20</v>
      </c>
      <c r="N8">
        <v>5</v>
      </c>
    </row>
    <row r="9" spans="1:14" ht="12.75">
      <c r="A9" t="s">
        <v>56</v>
      </c>
      <c r="B9" t="s">
        <v>8</v>
      </c>
      <c r="C9">
        <v>7</v>
      </c>
      <c r="D9">
        <v>7</v>
      </c>
      <c r="E9">
        <v>6</v>
      </c>
      <c r="F9">
        <v>8</v>
      </c>
      <c r="G9">
        <v>12</v>
      </c>
      <c r="H9">
        <v>2</v>
      </c>
      <c r="M9" s="22">
        <f>D9+F9+H9+J9+L9</f>
        <v>17</v>
      </c>
      <c r="N9">
        <v>6</v>
      </c>
    </row>
    <row r="10" spans="1:14" ht="12.75">
      <c r="A10" t="s">
        <v>90</v>
      </c>
      <c r="B10" t="s">
        <v>16</v>
      </c>
      <c r="C10">
        <v>6</v>
      </c>
      <c r="D10">
        <v>8</v>
      </c>
      <c r="E10">
        <v>8</v>
      </c>
      <c r="F10">
        <v>6</v>
      </c>
      <c r="M10" s="22">
        <f>D10+F10+H10+J10+L10</f>
        <v>14</v>
      </c>
      <c r="N10">
        <v>7</v>
      </c>
    </row>
    <row r="11" spans="1:14" ht="12.75">
      <c r="A11" t="s">
        <v>101</v>
      </c>
      <c r="B11" t="s">
        <v>33</v>
      </c>
      <c r="E11">
        <v>3</v>
      </c>
      <c r="F11">
        <v>11</v>
      </c>
      <c r="M11" s="22">
        <f>D11+F11+H11+J11+L11</f>
        <v>11</v>
      </c>
      <c r="N11">
        <v>8</v>
      </c>
    </row>
    <row r="12" spans="1:14" ht="12.75">
      <c r="A12" t="s">
        <v>69</v>
      </c>
      <c r="B12" t="s">
        <v>12</v>
      </c>
      <c r="C12">
        <v>3</v>
      </c>
      <c r="D12">
        <v>11</v>
      </c>
      <c r="M12" s="22">
        <f>D12+F12+H12+J12+L12</f>
        <v>11</v>
      </c>
      <c r="N12">
        <v>9</v>
      </c>
    </row>
    <row r="13" spans="1:14" ht="12.75">
      <c r="A13" t="s">
        <v>23</v>
      </c>
      <c r="B13" t="s">
        <v>24</v>
      </c>
      <c r="G13">
        <v>3</v>
      </c>
      <c r="H13">
        <v>11</v>
      </c>
      <c r="M13" s="22">
        <f>D13+F13+H13+J13+L13</f>
        <v>11</v>
      </c>
      <c r="N13">
        <v>10</v>
      </c>
    </row>
    <row r="14" spans="1:14" ht="12.75">
      <c r="A14" t="s">
        <v>88</v>
      </c>
      <c r="B14" t="s">
        <v>89</v>
      </c>
      <c r="E14">
        <v>4</v>
      </c>
      <c r="F14">
        <v>10</v>
      </c>
      <c r="M14" s="22">
        <f>D14+F14+H14+J14+L14</f>
        <v>10</v>
      </c>
      <c r="N14">
        <v>11</v>
      </c>
    </row>
    <row r="15" spans="1:14" ht="12.75">
      <c r="A15" t="s">
        <v>31</v>
      </c>
      <c r="B15" t="s">
        <v>32</v>
      </c>
      <c r="C15">
        <v>4</v>
      </c>
      <c r="D15">
        <v>10</v>
      </c>
      <c r="M15" s="22">
        <f>D15+F15+H15+J15+L15</f>
        <v>10</v>
      </c>
      <c r="N15">
        <v>12</v>
      </c>
    </row>
    <row r="16" spans="1:14" ht="12.75">
      <c r="A16" t="s">
        <v>129</v>
      </c>
      <c r="B16" t="s">
        <v>130</v>
      </c>
      <c r="G16">
        <v>4</v>
      </c>
      <c r="H16">
        <v>10</v>
      </c>
      <c r="M16" s="22">
        <f>D16+F16+H16+J16+L16</f>
        <v>10</v>
      </c>
      <c r="N16">
        <v>13</v>
      </c>
    </row>
    <row r="17" spans="1:14" ht="12.75">
      <c r="A17" t="s">
        <v>3</v>
      </c>
      <c r="B17" t="s">
        <v>4</v>
      </c>
      <c r="C17">
        <v>12</v>
      </c>
      <c r="D17">
        <v>2</v>
      </c>
      <c r="E17">
        <v>7</v>
      </c>
      <c r="F17">
        <v>7</v>
      </c>
      <c r="M17" s="22">
        <f>D17+F17+H17+J17+L17</f>
        <v>9</v>
      </c>
      <c r="N17">
        <v>14</v>
      </c>
    </row>
    <row r="18" spans="1:14" ht="12.75">
      <c r="A18" t="s">
        <v>131</v>
      </c>
      <c r="B18" t="s">
        <v>132</v>
      </c>
      <c r="G18">
        <v>5</v>
      </c>
      <c r="H18">
        <v>9</v>
      </c>
      <c r="M18" s="22">
        <f>D18+F18+H18+J18+L18</f>
        <v>9</v>
      </c>
      <c r="N18">
        <v>15</v>
      </c>
    </row>
    <row r="19" spans="1:14" ht="12.75">
      <c r="A19" t="s">
        <v>9</v>
      </c>
      <c r="B19" t="s">
        <v>10</v>
      </c>
      <c r="G19">
        <v>6</v>
      </c>
      <c r="H19">
        <v>8</v>
      </c>
      <c r="M19" s="22">
        <f>D19+F19+H19+J19+L19</f>
        <v>8</v>
      </c>
      <c r="N19">
        <v>16</v>
      </c>
    </row>
    <row r="20" spans="1:14" ht="12.75">
      <c r="A20" t="s">
        <v>133</v>
      </c>
      <c r="B20" t="s">
        <v>134</v>
      </c>
      <c r="G20">
        <v>7.5</v>
      </c>
      <c r="H20">
        <v>6.5</v>
      </c>
      <c r="M20" s="22">
        <f>D20+F20+H20+J20+L20</f>
        <v>6.5</v>
      </c>
      <c r="N20">
        <v>17</v>
      </c>
    </row>
    <row r="21" spans="1:14" ht="12.75">
      <c r="A21" t="s">
        <v>80</v>
      </c>
      <c r="B21" t="s">
        <v>81</v>
      </c>
      <c r="C21">
        <v>8</v>
      </c>
      <c r="D21">
        <v>6</v>
      </c>
      <c r="M21" s="22">
        <f>D21+F21+H21+J21+L21</f>
        <v>6</v>
      </c>
      <c r="N21">
        <v>18</v>
      </c>
    </row>
    <row r="22" spans="1:14" ht="12.75">
      <c r="A22" t="s">
        <v>75</v>
      </c>
      <c r="B22" t="s">
        <v>76</v>
      </c>
      <c r="E22">
        <v>9</v>
      </c>
      <c r="F22">
        <v>5</v>
      </c>
      <c r="M22" s="22">
        <f>D22+F22+H22+J22+L22</f>
        <v>5</v>
      </c>
      <c r="N22">
        <v>19</v>
      </c>
    </row>
    <row r="23" spans="1:14" ht="12.75">
      <c r="A23" t="s">
        <v>58</v>
      </c>
      <c r="B23" t="s">
        <v>59</v>
      </c>
      <c r="C23">
        <v>9</v>
      </c>
      <c r="D23">
        <v>5</v>
      </c>
      <c r="M23" s="22">
        <f>D23+F23+H23+J23+L23</f>
        <v>5</v>
      </c>
      <c r="N23">
        <v>20</v>
      </c>
    </row>
    <row r="24" spans="1:14" ht="12.75">
      <c r="A24" t="s">
        <v>20</v>
      </c>
      <c r="B24" t="s">
        <v>135</v>
      </c>
      <c r="G24">
        <v>9</v>
      </c>
      <c r="H24">
        <v>5</v>
      </c>
      <c r="M24" s="22">
        <f>D24+F24+H24+J24+L24</f>
        <v>5</v>
      </c>
      <c r="N24">
        <v>21</v>
      </c>
    </row>
    <row r="25" spans="1:14" ht="12.75">
      <c r="A25" t="s">
        <v>46</v>
      </c>
      <c r="B25" t="s">
        <v>16</v>
      </c>
      <c r="E25">
        <v>10</v>
      </c>
      <c r="F25">
        <v>4</v>
      </c>
      <c r="M25" s="22">
        <f>D25+F25+H25+J25+L25</f>
        <v>4</v>
      </c>
      <c r="N25">
        <v>22</v>
      </c>
    </row>
    <row r="26" spans="1:14" ht="12.75">
      <c r="A26" t="s">
        <v>65</v>
      </c>
      <c r="B26" t="s">
        <v>66</v>
      </c>
      <c r="C26">
        <v>10</v>
      </c>
      <c r="D26">
        <v>4</v>
      </c>
      <c r="M26" s="22">
        <f>D26+F26+H26+J26+L26</f>
        <v>4</v>
      </c>
      <c r="N26">
        <v>23</v>
      </c>
    </row>
    <row r="27" spans="1:14" ht="12.75">
      <c r="A27" t="s">
        <v>136</v>
      </c>
      <c r="B27" t="s">
        <v>137</v>
      </c>
      <c r="G27">
        <v>10</v>
      </c>
      <c r="H27">
        <v>4</v>
      </c>
      <c r="M27" s="22">
        <f>D27+F27+H27+J27+L27</f>
        <v>4</v>
      </c>
      <c r="N27">
        <v>24</v>
      </c>
    </row>
    <row r="28" spans="1:14" ht="12.75">
      <c r="A28" t="s">
        <v>107</v>
      </c>
      <c r="B28" t="s">
        <v>108</v>
      </c>
      <c r="C28">
        <v>13.5</v>
      </c>
      <c r="D28">
        <v>0.5</v>
      </c>
      <c r="E28">
        <v>11.5</v>
      </c>
      <c r="F28">
        <v>2.5</v>
      </c>
      <c r="M28" s="22">
        <f>D28+F28+H28+J28+L28</f>
        <v>3</v>
      </c>
      <c r="N28">
        <v>25</v>
      </c>
    </row>
    <row r="29" spans="1:14" ht="12.75">
      <c r="A29" t="s">
        <v>13</v>
      </c>
      <c r="B29" t="s">
        <v>14</v>
      </c>
      <c r="C29">
        <v>11</v>
      </c>
      <c r="D29">
        <v>3</v>
      </c>
      <c r="M29" s="22">
        <f>D29+F29+H29+J29+L29</f>
        <v>3</v>
      </c>
      <c r="N29">
        <v>26</v>
      </c>
    </row>
    <row r="30" spans="1:14" ht="12.75">
      <c r="A30" t="s">
        <v>34</v>
      </c>
      <c r="B30" t="s">
        <v>35</v>
      </c>
      <c r="E30">
        <v>11.5</v>
      </c>
      <c r="F30">
        <v>2.5</v>
      </c>
      <c r="M30" s="22">
        <f>D30+F30+H30+J30+L30</f>
        <v>2.5</v>
      </c>
      <c r="N30">
        <v>27</v>
      </c>
    </row>
    <row r="31" spans="1:14" ht="12.75">
      <c r="A31" t="s">
        <v>138</v>
      </c>
      <c r="B31" t="s">
        <v>139</v>
      </c>
      <c r="G31">
        <v>12</v>
      </c>
      <c r="H31">
        <v>2</v>
      </c>
      <c r="M31" s="22">
        <f>D31+F31+H31+J31+L31</f>
        <v>2</v>
      </c>
      <c r="N31">
        <v>28</v>
      </c>
    </row>
    <row r="32" spans="1:14" ht="12.75">
      <c r="A32" t="s">
        <v>117</v>
      </c>
      <c r="B32" t="s">
        <v>118</v>
      </c>
      <c r="G32">
        <v>12</v>
      </c>
      <c r="H32">
        <v>2</v>
      </c>
      <c r="M32" s="22">
        <f>D32+F32+H32+J32+L32</f>
        <v>2</v>
      </c>
      <c r="N32">
        <v>29</v>
      </c>
    </row>
    <row r="33" spans="1:14" ht="12.75">
      <c r="A33" t="s">
        <v>55</v>
      </c>
      <c r="B33" t="s">
        <v>12</v>
      </c>
      <c r="E33">
        <v>13</v>
      </c>
      <c r="F33">
        <v>1</v>
      </c>
      <c r="M33" s="22">
        <f>D33+F33+H33+J33+L33</f>
        <v>1</v>
      </c>
      <c r="N33">
        <v>30</v>
      </c>
    </row>
    <row r="34" spans="1:14" ht="12.75">
      <c r="A34" t="s">
        <v>53</v>
      </c>
      <c r="B34" t="s">
        <v>54</v>
      </c>
      <c r="C34">
        <v>13.5</v>
      </c>
      <c r="D34">
        <v>0.5</v>
      </c>
      <c r="M34" s="22">
        <f>D34+F34+H34+J34+L34</f>
        <v>0.5</v>
      </c>
      <c r="N34">
        <v>31</v>
      </c>
    </row>
    <row r="38" spans="2:4" ht="12.75">
      <c r="B38" t="s">
        <v>127</v>
      </c>
      <c r="D38" s="22">
        <f>SUM(D4:D31)</f>
        <v>99.5</v>
      </c>
    </row>
  </sheetData>
  <mergeCells count="5">
    <mergeCell ref="C1:D1"/>
    <mergeCell ref="E1:F1"/>
    <mergeCell ref="G1:H1"/>
    <mergeCell ref="I1:J1"/>
    <mergeCell ref="K1:L1"/>
  </mergeCells>
  <printOptions gridLines="1"/>
  <pageMargins left="0.3298611111111111" right="0.20972222222222223" top="0.8701388888888888" bottom="0.3402777777777778" header="0.1701388888888889" footer="0.5118055555555555"/>
  <pageSetup horizontalDpi="300" verticalDpi="300" orientation="landscape" paperSize="9"/>
  <headerFooter alignWithMargins="0">
    <oddHeader>&amp;L2009 2013&amp;Cchallenge
 FERNAND DELAPLACE&amp;Rconcours truites
fête de l'andouille à Cramoisy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">
      <selection activeCell="G21" sqref="G21"/>
    </sheetView>
  </sheetViews>
  <sheetFormatPr defaultColWidth="11.421875" defaultRowHeight="12.75"/>
  <cols>
    <col min="5" max="5" width="11.421875" style="10" customWidth="1"/>
    <col min="6" max="6" width="11.421875" style="1" customWidth="1"/>
    <col min="7" max="7" width="11.421875" style="13" customWidth="1"/>
  </cols>
  <sheetData>
    <row r="1" spans="1:7" ht="12.75">
      <c r="A1" t="s">
        <v>112</v>
      </c>
      <c r="B1" t="s">
        <v>1</v>
      </c>
      <c r="C1" s="2">
        <v>2009</v>
      </c>
      <c r="D1" s="2">
        <v>2010</v>
      </c>
      <c r="E1" s="23" t="s">
        <v>2</v>
      </c>
      <c r="F1" s="1">
        <v>2011</v>
      </c>
      <c r="G1" s="13" t="s">
        <v>119</v>
      </c>
    </row>
    <row r="2" spans="1:7" ht="12.75">
      <c r="A2" t="s">
        <v>3</v>
      </c>
      <c r="B2" t="s">
        <v>4</v>
      </c>
      <c r="C2" s="2">
        <v>14</v>
      </c>
      <c r="D2" s="2">
        <v>20</v>
      </c>
      <c r="E2" s="23">
        <f>C2+D2</f>
        <v>34</v>
      </c>
      <c r="F2" s="1">
        <v>9</v>
      </c>
      <c r="G2" s="13">
        <f>+E2+F2</f>
        <v>43</v>
      </c>
    </row>
    <row r="3" spans="1:7" ht="12.75">
      <c r="A3" t="s">
        <v>67</v>
      </c>
      <c r="B3" t="s">
        <v>68</v>
      </c>
      <c r="C3" s="2">
        <v>11</v>
      </c>
      <c r="D3" s="2">
        <v>8</v>
      </c>
      <c r="E3" s="23">
        <f>C3+D3</f>
        <v>19</v>
      </c>
      <c r="F3" s="1">
        <v>20</v>
      </c>
      <c r="G3" s="13">
        <f>+E3+F3</f>
        <v>39</v>
      </c>
    </row>
    <row r="4" spans="1:7" ht="12.75">
      <c r="A4" t="s">
        <v>5</v>
      </c>
      <c r="B4" t="s">
        <v>6</v>
      </c>
      <c r="C4" s="2">
        <v>10</v>
      </c>
      <c r="D4" s="2">
        <v>11</v>
      </c>
      <c r="E4" s="23">
        <f>C4+D4</f>
        <v>21</v>
      </c>
      <c r="F4" s="1">
        <v>14</v>
      </c>
      <c r="G4" s="13">
        <f>+E4+F4</f>
        <v>35</v>
      </c>
    </row>
    <row r="5" spans="1:7" ht="12.75">
      <c r="A5" t="s">
        <v>7</v>
      </c>
      <c r="B5" t="s">
        <v>8</v>
      </c>
      <c r="C5" s="2">
        <v>20</v>
      </c>
      <c r="D5" s="2">
        <v>10</v>
      </c>
      <c r="E5" s="23">
        <f>C5+D5</f>
        <v>30</v>
      </c>
      <c r="G5" s="13">
        <f>+E5+F5</f>
        <v>30</v>
      </c>
    </row>
    <row r="6" spans="1:7" ht="12.75">
      <c r="A6" t="s">
        <v>62</v>
      </c>
      <c r="B6" t="s">
        <v>64</v>
      </c>
      <c r="C6" s="2">
        <v>4</v>
      </c>
      <c r="D6" s="2"/>
      <c r="E6" s="23">
        <f>C6+D6</f>
        <v>4</v>
      </c>
      <c r="F6" s="1">
        <v>11</v>
      </c>
      <c r="G6" s="13">
        <f>+E6+F6</f>
        <v>15</v>
      </c>
    </row>
    <row r="7" spans="1:7" ht="12.75">
      <c r="A7" t="s">
        <v>29</v>
      </c>
      <c r="B7" t="s">
        <v>30</v>
      </c>
      <c r="C7" s="2"/>
      <c r="D7" s="2">
        <v>14</v>
      </c>
      <c r="E7" s="23">
        <f>C7+D7</f>
        <v>14</v>
      </c>
      <c r="G7" s="13">
        <f>+E7+F7</f>
        <v>14</v>
      </c>
    </row>
    <row r="8" spans="1:7" ht="12.75">
      <c r="A8" t="s">
        <v>13</v>
      </c>
      <c r="B8" t="s">
        <v>14</v>
      </c>
      <c r="C8" s="2">
        <v>5</v>
      </c>
      <c r="D8" s="2"/>
      <c r="E8" s="23">
        <f>C8+D8</f>
        <v>5</v>
      </c>
      <c r="F8" s="1">
        <v>6</v>
      </c>
      <c r="G8" s="13">
        <f>+E8+F8</f>
        <v>11</v>
      </c>
    </row>
    <row r="9" spans="1:7" ht="12.75">
      <c r="A9" t="s">
        <v>17</v>
      </c>
      <c r="B9" t="s">
        <v>18</v>
      </c>
      <c r="C9" s="2">
        <v>9</v>
      </c>
      <c r="D9" s="2"/>
      <c r="E9" s="23">
        <f>C9+D9</f>
        <v>9</v>
      </c>
      <c r="G9" s="13">
        <f>+E9+F9</f>
        <v>9</v>
      </c>
    </row>
    <row r="10" spans="1:7" ht="12.75">
      <c r="A10" t="s">
        <v>19</v>
      </c>
      <c r="B10" t="s">
        <v>20</v>
      </c>
      <c r="C10" s="2"/>
      <c r="D10" s="2">
        <v>9</v>
      </c>
      <c r="E10" s="23">
        <f>C10+D10</f>
        <v>9</v>
      </c>
      <c r="G10" s="13">
        <f>+E10+F10</f>
        <v>9</v>
      </c>
    </row>
    <row r="11" spans="1:7" ht="12.75">
      <c r="A11" s="7" t="s">
        <v>62</v>
      </c>
      <c r="B11" s="7" t="s">
        <v>63</v>
      </c>
      <c r="C11" s="2"/>
      <c r="D11" s="2"/>
      <c r="E11" s="23">
        <f>C11+D11</f>
        <v>0</v>
      </c>
      <c r="F11" s="1">
        <v>9</v>
      </c>
      <c r="G11" s="13">
        <f>+E11+F11</f>
        <v>9</v>
      </c>
    </row>
    <row r="12" spans="1:7" ht="12.75">
      <c r="A12" t="s">
        <v>21</v>
      </c>
      <c r="B12" t="s">
        <v>74</v>
      </c>
      <c r="C12" s="2"/>
      <c r="D12" s="2"/>
      <c r="E12" s="23">
        <f>C12+D12</f>
        <v>0</v>
      </c>
      <c r="F12" s="1">
        <v>9</v>
      </c>
      <c r="G12" s="13">
        <f>+E12+F12</f>
        <v>9</v>
      </c>
    </row>
    <row r="13" spans="1:7" ht="12.75">
      <c r="A13" t="s">
        <v>11</v>
      </c>
      <c r="B13" t="s">
        <v>12</v>
      </c>
      <c r="C13" s="2">
        <v>8</v>
      </c>
      <c r="D13" s="2"/>
      <c r="E13" s="23">
        <f>C13+D13</f>
        <v>8</v>
      </c>
      <c r="G13" s="13">
        <f>+E13+F13</f>
        <v>8</v>
      </c>
    </row>
    <row r="14" spans="1:7" ht="12.75">
      <c r="A14" t="s">
        <v>15</v>
      </c>
      <c r="B14" t="s">
        <v>16</v>
      </c>
      <c r="C14" s="2">
        <v>1</v>
      </c>
      <c r="D14" s="2">
        <v>6.5</v>
      </c>
      <c r="E14" s="23">
        <f>C14+D14</f>
        <v>7.5</v>
      </c>
      <c r="G14" s="13">
        <f>+E14+F14</f>
        <v>7.5</v>
      </c>
    </row>
    <row r="15" spans="1:7" ht="12.75">
      <c r="A15" t="s">
        <v>101</v>
      </c>
      <c r="B15" t="s">
        <v>33</v>
      </c>
      <c r="C15" s="2">
        <v>2.5</v>
      </c>
      <c r="D15" s="2"/>
      <c r="E15" s="23">
        <f>C15+D15</f>
        <v>2.5</v>
      </c>
      <c r="F15" s="1">
        <v>5</v>
      </c>
      <c r="G15" s="13">
        <f>+E15+F15</f>
        <v>7.5</v>
      </c>
    </row>
    <row r="16" spans="1:7" ht="12.75">
      <c r="A16" t="s">
        <v>56</v>
      </c>
      <c r="B16" t="s">
        <v>16</v>
      </c>
      <c r="C16" s="2"/>
      <c r="D16" s="2">
        <v>6.5</v>
      </c>
      <c r="E16" s="23">
        <f>C16+D16</f>
        <v>6.5</v>
      </c>
      <c r="F16" s="1">
        <v>1</v>
      </c>
      <c r="G16" s="13">
        <f>+E16+F16</f>
        <v>7.5</v>
      </c>
    </row>
    <row r="17" spans="1:7" ht="12.75">
      <c r="A17" t="s">
        <v>9</v>
      </c>
      <c r="B17" t="s">
        <v>10</v>
      </c>
      <c r="C17" s="2"/>
      <c r="D17" s="2"/>
      <c r="E17" s="23">
        <f>C17+D17</f>
        <v>0</v>
      </c>
      <c r="F17" s="1">
        <v>7</v>
      </c>
      <c r="G17" s="13">
        <f>+E17+F17</f>
        <v>7</v>
      </c>
    </row>
    <row r="18" spans="1:7" ht="12.75">
      <c r="A18" t="s">
        <v>71</v>
      </c>
      <c r="B18" t="s">
        <v>72</v>
      </c>
      <c r="C18" s="2">
        <v>7</v>
      </c>
      <c r="D18" s="2"/>
      <c r="E18" s="23">
        <f>C18+D18</f>
        <v>7</v>
      </c>
      <c r="G18" s="13">
        <f>+E18+F18</f>
        <v>7</v>
      </c>
    </row>
    <row r="19" spans="1:7" ht="12.75">
      <c r="A19" t="s">
        <v>70</v>
      </c>
      <c r="B19" t="s">
        <v>63</v>
      </c>
      <c r="C19" s="2">
        <v>6</v>
      </c>
      <c r="D19" s="2"/>
      <c r="E19" s="23">
        <f>C19+D19</f>
        <v>6</v>
      </c>
      <c r="G19" s="13">
        <f>+E19+F19</f>
        <v>6</v>
      </c>
    </row>
    <row r="20" spans="1:7" ht="12.75">
      <c r="A20" t="s">
        <v>21</v>
      </c>
      <c r="B20" t="s">
        <v>22</v>
      </c>
      <c r="C20" s="2"/>
      <c r="D20" s="2">
        <v>5</v>
      </c>
      <c r="E20" s="23">
        <f>C20+D20</f>
        <v>5</v>
      </c>
      <c r="G20" s="13">
        <f>+E20+F20</f>
        <v>5</v>
      </c>
    </row>
    <row r="21" spans="1:7" ht="12.75">
      <c r="A21" t="s">
        <v>13</v>
      </c>
      <c r="B21" t="s">
        <v>33</v>
      </c>
      <c r="C21" s="2"/>
      <c r="D21" s="2"/>
      <c r="E21" s="23">
        <f>C21+D21</f>
        <v>0</v>
      </c>
      <c r="F21" s="1">
        <v>4</v>
      </c>
      <c r="G21" s="13">
        <f>+E21+F21</f>
        <v>4</v>
      </c>
    </row>
    <row r="22" spans="1:7" ht="12.75">
      <c r="A22" t="s">
        <v>98</v>
      </c>
      <c r="B22" t="s">
        <v>50</v>
      </c>
      <c r="C22" s="2"/>
      <c r="D22" s="2">
        <v>4</v>
      </c>
      <c r="E22" s="23">
        <f>C22+D22</f>
        <v>4</v>
      </c>
      <c r="G22" s="13">
        <f>+E22+F22</f>
        <v>4</v>
      </c>
    </row>
    <row r="23" spans="1:7" ht="12.75">
      <c r="A23" t="s">
        <v>39</v>
      </c>
      <c r="B23" t="s">
        <v>6</v>
      </c>
      <c r="C23" s="2"/>
      <c r="D23" s="2"/>
      <c r="E23" s="23">
        <f>C23+D23</f>
        <v>0</v>
      </c>
      <c r="F23" s="1">
        <v>3</v>
      </c>
      <c r="G23" s="13">
        <f>+E23+F23</f>
        <v>3</v>
      </c>
    </row>
    <row r="24" spans="1:7" ht="12.75">
      <c r="A24" t="s">
        <v>82</v>
      </c>
      <c r="B24" t="s">
        <v>84</v>
      </c>
      <c r="C24" s="2"/>
      <c r="D24" s="2">
        <v>3</v>
      </c>
      <c r="E24" s="23">
        <f>C24+D24</f>
        <v>3</v>
      </c>
      <c r="G24" s="13">
        <f>+E24+F24</f>
        <v>3</v>
      </c>
    </row>
    <row r="25" spans="1:7" ht="12.75">
      <c r="A25" t="s">
        <v>77</v>
      </c>
      <c r="B25" t="s">
        <v>78</v>
      </c>
      <c r="C25" s="2">
        <v>2.5</v>
      </c>
      <c r="D25" s="2"/>
      <c r="E25" s="23">
        <f>C25+D25</f>
        <v>2.5</v>
      </c>
      <c r="G25" s="13">
        <f>+E25+F25</f>
        <v>2.5</v>
      </c>
    </row>
    <row r="26" spans="1:7" ht="12.75">
      <c r="A26" t="s">
        <v>86</v>
      </c>
      <c r="B26" t="s">
        <v>87</v>
      </c>
      <c r="C26" s="2"/>
      <c r="D26" s="2">
        <v>2</v>
      </c>
      <c r="E26" s="23">
        <f>C26+D26</f>
        <v>2</v>
      </c>
      <c r="G26" s="13">
        <f>+E26+F26</f>
        <v>2</v>
      </c>
    </row>
    <row r="27" spans="1:7" ht="12.75">
      <c r="A27" t="s">
        <v>90</v>
      </c>
      <c r="B27" t="s">
        <v>140</v>
      </c>
      <c r="C27" s="2"/>
      <c r="D27" s="2"/>
      <c r="E27" s="23"/>
      <c r="F27" s="1">
        <v>2</v>
      </c>
      <c r="G27" s="13">
        <f>+E27+F27</f>
        <v>2</v>
      </c>
    </row>
    <row r="28" spans="1:7" ht="12.75">
      <c r="A28" t="s">
        <v>106</v>
      </c>
      <c r="B28" t="s">
        <v>48</v>
      </c>
      <c r="C28" s="2"/>
      <c r="D28" s="2">
        <v>1</v>
      </c>
      <c r="E28" s="23">
        <f>C28+D28</f>
        <v>1</v>
      </c>
      <c r="G28" s="13">
        <f>+E28+F28</f>
        <v>1</v>
      </c>
    </row>
    <row r="29" spans="1:7" ht="12.75">
      <c r="A29" t="s">
        <v>25</v>
      </c>
      <c r="B29" t="s">
        <v>26</v>
      </c>
      <c r="C29" s="2"/>
      <c r="D29" s="2"/>
      <c r="E29" s="23">
        <f>C29+D29</f>
        <v>0</v>
      </c>
      <c r="G29" s="13">
        <f>+E29+F29</f>
        <v>0</v>
      </c>
    </row>
    <row r="30" spans="1:7" ht="12.75">
      <c r="A30" t="s">
        <v>96</v>
      </c>
      <c r="B30" t="s">
        <v>97</v>
      </c>
      <c r="C30" s="2"/>
      <c r="D30" s="2"/>
      <c r="E30" s="23">
        <f>C30+D30</f>
        <v>0</v>
      </c>
      <c r="G30" s="13">
        <f>+E30+F30</f>
        <v>0</v>
      </c>
    </row>
    <row r="31" spans="1:7" ht="12.75">
      <c r="A31" t="s">
        <v>31</v>
      </c>
      <c r="B31" t="s">
        <v>32</v>
      </c>
      <c r="C31" s="2"/>
      <c r="D31" s="2"/>
      <c r="E31" s="23">
        <f>C31+D31</f>
        <v>0</v>
      </c>
      <c r="G31" s="13">
        <f>+E31+F31</f>
        <v>0</v>
      </c>
    </row>
    <row r="32" spans="1:7" ht="12.75">
      <c r="A32" t="s">
        <v>38</v>
      </c>
      <c r="B32" t="s">
        <v>18</v>
      </c>
      <c r="C32" s="2"/>
      <c r="D32" s="2"/>
      <c r="E32" s="23">
        <f>C32+D32</f>
        <v>0</v>
      </c>
      <c r="G32" s="13">
        <f>+E32+F32</f>
        <v>0</v>
      </c>
    </row>
    <row r="33" spans="1:7" ht="12.75">
      <c r="A33" t="s">
        <v>40</v>
      </c>
      <c r="B33" t="s">
        <v>18</v>
      </c>
      <c r="C33" s="2"/>
      <c r="D33" s="2"/>
      <c r="E33" s="23">
        <f>C33+D33</f>
        <v>0</v>
      </c>
      <c r="G33" s="13">
        <f>+E33+F33</f>
        <v>0</v>
      </c>
    </row>
    <row r="34" spans="1:7" ht="12.75">
      <c r="A34" t="s">
        <v>9</v>
      </c>
      <c r="B34" t="s">
        <v>48</v>
      </c>
      <c r="C34" s="2"/>
      <c r="D34" s="2"/>
      <c r="E34" s="23">
        <f>C34+D34</f>
        <v>0</v>
      </c>
      <c r="G34" s="13">
        <f>+E34+F34</f>
        <v>0</v>
      </c>
    </row>
    <row r="35" spans="1:7" ht="12.75">
      <c r="A35" t="s">
        <v>43</v>
      </c>
      <c r="B35" t="s">
        <v>30</v>
      </c>
      <c r="C35" s="2"/>
      <c r="D35" s="2"/>
      <c r="E35" s="23">
        <f>C35+D35</f>
        <v>0</v>
      </c>
      <c r="G35" s="13">
        <f>+E35+F35</f>
        <v>0</v>
      </c>
    </row>
    <row r="36" spans="1:7" ht="12.75">
      <c r="A36" t="s">
        <v>82</v>
      </c>
      <c r="B36" t="s">
        <v>83</v>
      </c>
      <c r="C36" s="2"/>
      <c r="D36" s="2"/>
      <c r="E36" s="23">
        <f>C36+D36</f>
        <v>0</v>
      </c>
      <c r="G36" s="13">
        <f>+E36+F36</f>
        <v>0</v>
      </c>
    </row>
    <row r="37" spans="1:7" ht="12.75">
      <c r="A37" t="s">
        <v>88</v>
      </c>
      <c r="B37" t="s">
        <v>89</v>
      </c>
      <c r="C37" s="2"/>
      <c r="D37" s="2"/>
      <c r="E37" s="23">
        <f>C37+D37</f>
        <v>0</v>
      </c>
      <c r="G37" s="13">
        <f>+E37+F37</f>
        <v>0</v>
      </c>
    </row>
    <row r="38" spans="1:7" ht="12.75">
      <c r="A38" t="s">
        <v>36</v>
      </c>
      <c r="B38" t="s">
        <v>8</v>
      </c>
      <c r="C38" s="2"/>
      <c r="D38" s="2"/>
      <c r="E38" s="23">
        <f>C38+D38</f>
        <v>0</v>
      </c>
      <c r="G38" s="13">
        <f>+E38+F38</f>
        <v>0</v>
      </c>
    </row>
    <row r="39" spans="1:7" ht="12.75">
      <c r="A39" t="s">
        <v>60</v>
      </c>
      <c r="B39" t="s">
        <v>61</v>
      </c>
      <c r="C39" s="2"/>
      <c r="D39" s="2"/>
      <c r="E39" s="23">
        <f>C39+D39</f>
        <v>0</v>
      </c>
      <c r="G39" s="13">
        <f>+E39+F39</f>
        <v>0</v>
      </c>
    </row>
    <row r="40" spans="1:7" ht="12.75">
      <c r="A40" t="s">
        <v>90</v>
      </c>
      <c r="B40" t="s">
        <v>16</v>
      </c>
      <c r="C40" s="2"/>
      <c r="D40" s="2"/>
      <c r="E40" s="23">
        <f>C40+D40</f>
        <v>0</v>
      </c>
      <c r="G40" s="13">
        <f>+E40+F40</f>
        <v>0</v>
      </c>
    </row>
    <row r="41" spans="1:7" ht="12.75">
      <c r="A41" t="s">
        <v>56</v>
      </c>
      <c r="B41" t="s">
        <v>8</v>
      </c>
      <c r="C41" s="2"/>
      <c r="D41" s="2"/>
      <c r="E41" s="23">
        <f>C41+D41</f>
        <v>0</v>
      </c>
      <c r="G41" s="13">
        <f>+E41+F41</f>
        <v>0</v>
      </c>
    </row>
    <row r="42" spans="1:7" ht="12.75">
      <c r="A42" t="s">
        <v>47</v>
      </c>
      <c r="B42" t="s">
        <v>12</v>
      </c>
      <c r="C42" s="2"/>
      <c r="D42" s="2"/>
      <c r="E42" s="23">
        <f>C42+D42</f>
        <v>0</v>
      </c>
      <c r="G42" s="13">
        <f>+E42+F42</f>
        <v>0</v>
      </c>
    </row>
    <row r="43" spans="1:7" ht="12.75">
      <c r="A43" t="s">
        <v>41</v>
      </c>
      <c r="B43" t="s">
        <v>42</v>
      </c>
      <c r="C43" s="2"/>
      <c r="D43" s="2"/>
      <c r="E43" s="23">
        <f>C43+D43</f>
        <v>0</v>
      </c>
      <c r="G43" s="13">
        <f>+E43+F43</f>
        <v>0</v>
      </c>
    </row>
    <row r="44" spans="1:7" ht="12.75">
      <c r="A44" t="s">
        <v>69</v>
      </c>
      <c r="B44" t="s">
        <v>12</v>
      </c>
      <c r="C44" s="2"/>
      <c r="D44" s="2"/>
      <c r="E44" s="23">
        <f>C44+D44</f>
        <v>0</v>
      </c>
      <c r="G44" s="13">
        <f>+E44+F44</f>
        <v>0</v>
      </c>
    </row>
    <row r="45" spans="1:7" ht="12.75">
      <c r="A45" t="s">
        <v>93</v>
      </c>
      <c r="B45" t="s">
        <v>24</v>
      </c>
      <c r="C45" s="2"/>
      <c r="D45" s="2"/>
      <c r="E45" s="23">
        <f>C45+D45</f>
        <v>0</v>
      </c>
      <c r="G45" s="13">
        <f>+E45+F45</f>
        <v>0</v>
      </c>
    </row>
    <row r="46" spans="1:7" ht="12.75">
      <c r="A46" t="s">
        <v>49</v>
      </c>
      <c r="B46" t="s">
        <v>50</v>
      </c>
      <c r="C46" s="2"/>
      <c r="D46" s="2"/>
      <c r="E46" s="23">
        <f>C46+D46</f>
        <v>0</v>
      </c>
      <c r="G46" s="13">
        <f>+E46+F46</f>
        <v>0</v>
      </c>
    </row>
    <row r="47" spans="1:7" ht="12.75">
      <c r="A47" t="s">
        <v>23</v>
      </c>
      <c r="B47" t="s">
        <v>24</v>
      </c>
      <c r="C47" s="2"/>
      <c r="D47" s="2"/>
      <c r="E47" s="23">
        <f>C47+D47</f>
        <v>0</v>
      </c>
      <c r="G47" s="13">
        <f>+E47+F47</f>
        <v>0</v>
      </c>
    </row>
    <row r="48" spans="1:7" ht="12.75">
      <c r="A48" t="s">
        <v>73</v>
      </c>
      <c r="B48" t="s">
        <v>74</v>
      </c>
      <c r="C48" s="2"/>
      <c r="D48" s="2"/>
      <c r="E48" s="23">
        <f>C48+D48</f>
        <v>0</v>
      </c>
      <c r="G48" s="13">
        <f>+E48+F48</f>
        <v>0</v>
      </c>
    </row>
    <row r="49" spans="1:7" ht="12.75">
      <c r="A49" t="s">
        <v>44</v>
      </c>
      <c r="B49" t="s">
        <v>45</v>
      </c>
      <c r="C49" s="2"/>
      <c r="D49" s="2"/>
      <c r="E49" s="23">
        <f>C49+D49</f>
        <v>0</v>
      </c>
      <c r="G49" s="13">
        <f>+E49+F49</f>
        <v>0</v>
      </c>
    </row>
    <row r="50" spans="1:7" ht="12.75">
      <c r="A50" t="s">
        <v>80</v>
      </c>
      <c r="B50" t="s">
        <v>81</v>
      </c>
      <c r="C50" s="2"/>
      <c r="D50" s="2"/>
      <c r="E50" s="23">
        <f>C50+D50</f>
        <v>0</v>
      </c>
      <c r="G50" s="13">
        <f>+E50+F50</f>
        <v>0</v>
      </c>
    </row>
    <row r="51" spans="1:7" ht="12.75">
      <c r="A51" t="s">
        <v>52</v>
      </c>
      <c r="B51" t="s">
        <v>50</v>
      </c>
      <c r="C51" s="2"/>
      <c r="D51" s="2"/>
      <c r="E51" s="23">
        <f>C51+D51</f>
        <v>0</v>
      </c>
      <c r="G51" s="13">
        <f>+E51+F51</f>
        <v>0</v>
      </c>
    </row>
    <row r="52" spans="1:7" ht="12.75">
      <c r="A52" t="s">
        <v>75</v>
      </c>
      <c r="B52" t="s">
        <v>76</v>
      </c>
      <c r="C52" s="2"/>
      <c r="D52" s="2"/>
      <c r="E52" s="23">
        <f>C52+D52</f>
        <v>0</v>
      </c>
      <c r="G52" s="13">
        <f>+E52+F52</f>
        <v>0</v>
      </c>
    </row>
    <row r="53" spans="1:7" ht="12.75">
      <c r="A53" t="s">
        <v>49</v>
      </c>
      <c r="B53" t="s">
        <v>51</v>
      </c>
      <c r="C53" s="2"/>
      <c r="D53" s="2"/>
      <c r="E53" s="23">
        <f>C53+D53</f>
        <v>0</v>
      </c>
      <c r="G53" s="13">
        <f>+E53+F53</f>
        <v>0</v>
      </c>
    </row>
    <row r="54" spans="1:7" ht="12.75">
      <c r="A54" t="s">
        <v>58</v>
      </c>
      <c r="B54" t="s">
        <v>59</v>
      </c>
      <c r="C54" s="2"/>
      <c r="D54" s="2"/>
      <c r="E54" s="23">
        <f>C54+D54</f>
        <v>0</v>
      </c>
      <c r="G54" s="13">
        <f>+E54+F54</f>
        <v>0</v>
      </c>
    </row>
    <row r="55" spans="1:7" ht="12.75">
      <c r="A55" t="s">
        <v>34</v>
      </c>
      <c r="B55" t="s">
        <v>35</v>
      </c>
      <c r="C55" s="2"/>
      <c r="D55" s="2"/>
      <c r="E55" s="23">
        <f>C55+D55</f>
        <v>0</v>
      </c>
      <c r="G55" s="13">
        <f>+E55+F55</f>
        <v>0</v>
      </c>
    </row>
    <row r="56" spans="1:7" ht="12.75">
      <c r="A56" t="s">
        <v>65</v>
      </c>
      <c r="B56" t="s">
        <v>66</v>
      </c>
      <c r="C56" s="2"/>
      <c r="D56" s="2"/>
      <c r="E56" s="23">
        <f>C56+D56</f>
        <v>0</v>
      </c>
      <c r="G56" s="13">
        <f>+E56+F56</f>
        <v>0</v>
      </c>
    </row>
    <row r="57" spans="1:7" ht="12.75">
      <c r="A57" t="s">
        <v>46</v>
      </c>
      <c r="B57" t="s">
        <v>16</v>
      </c>
      <c r="C57" s="2"/>
      <c r="D57" s="2"/>
      <c r="E57" s="23">
        <f>C57+D57</f>
        <v>0</v>
      </c>
      <c r="G57" s="13">
        <f>+E57+F57</f>
        <v>0</v>
      </c>
    </row>
    <row r="58" spans="1:7" ht="12.75">
      <c r="A58" t="s">
        <v>102</v>
      </c>
      <c r="B58" t="s">
        <v>103</v>
      </c>
      <c r="C58" s="2"/>
      <c r="D58" s="2"/>
      <c r="E58" s="23">
        <f>C58+D58</f>
        <v>0</v>
      </c>
      <c r="G58" s="13">
        <f>+E58+F58</f>
        <v>0</v>
      </c>
    </row>
    <row r="59" spans="1:7" ht="12.75">
      <c r="A59" t="s">
        <v>79</v>
      </c>
      <c r="B59" t="s">
        <v>18</v>
      </c>
      <c r="C59" s="2"/>
      <c r="D59" s="2"/>
      <c r="E59" s="23">
        <f>C59+D59</f>
        <v>0</v>
      </c>
      <c r="G59" s="13">
        <f>+E59+F59</f>
        <v>0</v>
      </c>
    </row>
    <row r="60" spans="1:7" ht="12.75">
      <c r="A60" t="s">
        <v>73</v>
      </c>
      <c r="B60" t="s">
        <v>10</v>
      </c>
      <c r="C60" s="2"/>
      <c r="D60" s="2"/>
      <c r="E60" s="23">
        <f>C60+D60</f>
        <v>0</v>
      </c>
      <c r="G60" s="13">
        <f>+E60+F60</f>
        <v>0</v>
      </c>
    </row>
    <row r="61" spans="1:7" ht="12.75">
      <c r="A61" t="s">
        <v>104</v>
      </c>
      <c r="B61" t="s">
        <v>105</v>
      </c>
      <c r="C61" s="2"/>
      <c r="D61" s="2"/>
      <c r="E61" s="23">
        <f>C61+D61</f>
        <v>0</v>
      </c>
      <c r="G61" s="13">
        <f>+E61+F61</f>
        <v>0</v>
      </c>
    </row>
    <row r="62" spans="1:7" ht="12.75">
      <c r="A62" t="s">
        <v>107</v>
      </c>
      <c r="B62" t="s">
        <v>108</v>
      </c>
      <c r="C62" s="2"/>
      <c r="D62" s="2"/>
      <c r="E62" s="23">
        <f>C62+D62</f>
        <v>0</v>
      </c>
      <c r="G62" s="13">
        <f>+E62+F62</f>
        <v>0</v>
      </c>
    </row>
    <row r="63" spans="1:7" ht="12.75">
      <c r="A63" t="s">
        <v>91</v>
      </c>
      <c r="B63" t="s">
        <v>92</v>
      </c>
      <c r="C63" s="2"/>
      <c r="D63" s="2"/>
      <c r="E63" s="23">
        <f>C63+D63</f>
        <v>0</v>
      </c>
      <c r="G63" s="13">
        <f>+E63+F63</f>
        <v>0</v>
      </c>
    </row>
    <row r="64" spans="1:7" ht="12.75">
      <c r="A64" t="s">
        <v>85</v>
      </c>
      <c r="B64" t="s">
        <v>8</v>
      </c>
      <c r="C64" s="2"/>
      <c r="D64" s="2"/>
      <c r="E64" s="23">
        <f>C64+D64</f>
        <v>0</v>
      </c>
      <c r="G64" s="13">
        <f>+E64+F64</f>
        <v>0</v>
      </c>
    </row>
    <row r="65" spans="1:7" ht="12.75">
      <c r="A65" t="s">
        <v>9</v>
      </c>
      <c r="B65" t="s">
        <v>8</v>
      </c>
      <c r="C65" s="2"/>
      <c r="D65" s="2"/>
      <c r="E65" s="23">
        <f>C65+D65</f>
        <v>0</v>
      </c>
      <c r="G65" s="13">
        <f>+E65+F65</f>
        <v>0</v>
      </c>
    </row>
    <row r="66" spans="1:7" ht="12.75">
      <c r="A66" t="s">
        <v>94</v>
      </c>
      <c r="B66" t="s">
        <v>95</v>
      </c>
      <c r="C66" s="2"/>
      <c r="D66" s="2"/>
      <c r="E66" s="23">
        <f>C66+D66</f>
        <v>0</v>
      </c>
      <c r="G66" s="13">
        <f>+E66+F66</f>
        <v>0</v>
      </c>
    </row>
    <row r="67" spans="1:7" ht="12.75">
      <c r="A67" t="s">
        <v>109</v>
      </c>
      <c r="B67" t="s">
        <v>110</v>
      </c>
      <c r="C67" s="2"/>
      <c r="D67" s="2"/>
      <c r="E67" s="23">
        <f>C67+D67</f>
        <v>0</v>
      </c>
      <c r="G67" s="13">
        <f>+E67+F67</f>
        <v>0</v>
      </c>
    </row>
    <row r="68" spans="1:7" ht="12.75">
      <c r="A68" t="s">
        <v>57</v>
      </c>
      <c r="B68" t="s">
        <v>30</v>
      </c>
      <c r="C68" s="2"/>
      <c r="D68" s="2"/>
      <c r="E68" s="23">
        <f>C68+D68</f>
        <v>0</v>
      </c>
      <c r="G68" s="13">
        <f>+E68+F68</f>
        <v>0</v>
      </c>
    </row>
    <row r="69" spans="1:7" ht="12.75">
      <c r="A69" t="s">
        <v>99</v>
      </c>
      <c r="B69" t="s">
        <v>100</v>
      </c>
      <c r="C69" s="2"/>
      <c r="D69" s="2"/>
      <c r="E69" s="23">
        <f>C69+D69</f>
        <v>0</v>
      </c>
      <c r="G69" s="13">
        <f>+E69+F69</f>
        <v>0</v>
      </c>
    </row>
    <row r="70" spans="1:7" ht="12.75">
      <c r="A70" t="s">
        <v>55</v>
      </c>
      <c r="B70" t="s">
        <v>12</v>
      </c>
      <c r="C70" s="2"/>
      <c r="D70" s="2"/>
      <c r="E70" s="23">
        <f>C70+D70</f>
        <v>0</v>
      </c>
      <c r="G70" s="13">
        <f>+E70+F70</f>
        <v>0</v>
      </c>
    </row>
    <row r="71" spans="1:7" ht="12.75">
      <c r="A71" t="s">
        <v>53</v>
      </c>
      <c r="B71" t="s">
        <v>54</v>
      </c>
      <c r="C71" s="2"/>
      <c r="D71" s="2"/>
      <c r="E71" s="23">
        <f>C71+D71</f>
        <v>0</v>
      </c>
      <c r="G71" s="13">
        <f>+E71+F71</f>
        <v>0</v>
      </c>
    </row>
    <row r="72" spans="3:5" ht="12.75">
      <c r="C72" s="2"/>
      <c r="D72" s="2"/>
      <c r="E72" s="23"/>
    </row>
    <row r="73" spans="3:5" ht="12.75">
      <c r="C73" s="2"/>
      <c r="D73" s="2"/>
      <c r="E73" s="23"/>
    </row>
    <row r="74" spans="3:5" ht="12.75">
      <c r="C74" s="2"/>
      <c r="D74" s="2"/>
      <c r="E74" s="23"/>
    </row>
    <row r="75" spans="3:5" ht="12.75">
      <c r="C75" s="2"/>
      <c r="D75" s="2"/>
      <c r="E75" s="23"/>
    </row>
    <row r="76" spans="2:7" ht="12.75">
      <c r="B76" t="s">
        <v>111</v>
      </c>
      <c r="C76" s="7">
        <f>SUM(C2:C75)</f>
        <v>100</v>
      </c>
      <c r="D76" s="7">
        <f>SUM(D2:D75)</f>
        <v>100</v>
      </c>
      <c r="E76" s="24">
        <f>SUM(E2:E75)</f>
        <v>200</v>
      </c>
      <c r="F76" s="25">
        <f>SUM(F2:F75)</f>
        <v>100</v>
      </c>
      <c r="G76" s="26">
        <f>SUM(G2:G75)</f>
        <v>300</v>
      </c>
    </row>
    <row r="77" spans="3:5" ht="12.75">
      <c r="C77" s="2"/>
      <c r="D77" s="2"/>
      <c r="E77" s="23"/>
    </row>
    <row r="78" spans="3:5" ht="12.75">
      <c r="C78" s="2"/>
      <c r="D78" s="2"/>
      <c r="E78" s="23"/>
    </row>
  </sheetData>
  <printOptions gridLines="1"/>
  <pageMargins left="0.3298611111111111" right="0.1701388888888889" top="0.9840277777777777" bottom="0.2798611111111111" header="0.49236111111111114" footer="0.5118055555555555"/>
  <pageSetup horizontalDpi="300" verticalDpi="300" orientation="portrait" paperSize="9" scale="115"/>
  <headerFooter alignWithMargins="0">
    <oddHeader>&amp;L2009 2014&amp;Cchallenge JACQUES PINSSON
concours VILLERS&amp;RAAPPMA
 PVGSLCM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47"/>
  <sheetViews>
    <sheetView workbookViewId="0" topLeftCell="A1">
      <selection activeCell="K48" sqref="K48"/>
    </sheetView>
  </sheetViews>
  <sheetFormatPr defaultColWidth="11.421875" defaultRowHeight="12.75"/>
  <cols>
    <col min="1" max="1" width="9.28125" style="0" customWidth="1"/>
    <col min="2" max="2" width="11.140625" style="0" customWidth="1"/>
    <col min="3" max="3" width="8.00390625" style="0" customWidth="1"/>
    <col min="4" max="4" width="5.00390625" style="0" customWidth="1"/>
    <col min="5" max="5" width="6.00390625" style="0" customWidth="1"/>
    <col min="6" max="6" width="3.00390625" style="0" customWidth="1"/>
    <col min="7" max="7" width="6.00390625" style="0" customWidth="1"/>
    <col min="8" max="9" width="5.57421875" style="0" customWidth="1"/>
    <col min="10" max="10" width="5.140625" style="0" customWidth="1"/>
    <col min="11" max="12" width="6.00390625" style="0" customWidth="1"/>
    <col min="13" max="13" width="5.00390625" style="0" customWidth="1"/>
    <col min="14" max="14" width="6.140625" style="0" customWidth="1"/>
    <col min="15" max="15" width="5.8515625" style="0" customWidth="1"/>
    <col min="16" max="16" width="5.57421875" style="0" customWidth="1"/>
    <col min="17" max="17" width="3.00390625" style="0" customWidth="1"/>
    <col min="18" max="18" width="6.00390625" style="0" customWidth="1"/>
    <col min="19" max="19" width="3.00390625" style="0" customWidth="1"/>
    <col min="20" max="20" width="6.00390625" style="0" customWidth="1"/>
    <col min="21" max="21" width="5.57421875" style="0" customWidth="1"/>
    <col min="22" max="22" width="3.00390625" style="0" customWidth="1"/>
    <col min="23" max="23" width="6.00390625" style="0" customWidth="1"/>
    <col min="24" max="24" width="3.00390625" style="0" customWidth="1"/>
    <col min="25" max="25" width="6.00390625" style="0" customWidth="1"/>
    <col min="26" max="26" width="5.57421875" style="0" customWidth="1"/>
    <col min="27" max="27" width="3.00390625" style="0" customWidth="1"/>
    <col min="28" max="28" width="6.00390625" style="0" customWidth="1"/>
    <col min="29" max="29" width="3.00390625" style="0" customWidth="1"/>
    <col min="30" max="30" width="6.00390625" style="0" customWidth="1"/>
    <col min="31" max="31" width="5.57421875" style="0" customWidth="1"/>
  </cols>
  <sheetData>
    <row r="1" spans="4:31" ht="12.75">
      <c r="D1" s="27">
        <v>2009</v>
      </c>
      <c r="E1" s="27"/>
      <c r="F1" s="27"/>
      <c r="G1" s="27"/>
      <c r="H1" s="28" t="s">
        <v>141</v>
      </c>
      <c r="J1" s="27">
        <v>2010</v>
      </c>
      <c r="K1" s="27"/>
      <c r="L1" s="27"/>
      <c r="M1" s="27"/>
      <c r="N1" s="27"/>
      <c r="O1" s="1"/>
      <c r="P1" s="28" t="s">
        <v>142</v>
      </c>
      <c r="Q1" s="27">
        <v>2011</v>
      </c>
      <c r="R1" s="27"/>
      <c r="S1" s="27"/>
      <c r="T1" s="27"/>
      <c r="U1" t="s">
        <v>143</v>
      </c>
      <c r="V1" s="27">
        <v>2012</v>
      </c>
      <c r="W1" s="27"/>
      <c r="X1" s="27"/>
      <c r="Y1" s="27"/>
      <c r="Z1" t="s">
        <v>144</v>
      </c>
      <c r="AA1" s="27">
        <v>2013</v>
      </c>
      <c r="AB1" s="27"/>
      <c r="AC1" s="27"/>
      <c r="AD1" s="27"/>
      <c r="AE1" t="s">
        <v>145</v>
      </c>
    </row>
    <row r="2" spans="1:32" ht="12.75">
      <c r="A2" t="s">
        <v>146</v>
      </c>
      <c r="B2" t="s">
        <v>112</v>
      </c>
      <c r="C2" t="s">
        <v>1</v>
      </c>
      <c r="D2" s="1" t="s">
        <v>125</v>
      </c>
      <c r="E2" t="s">
        <v>126</v>
      </c>
      <c r="F2" s="1" t="s">
        <v>125</v>
      </c>
      <c r="G2" t="s">
        <v>126</v>
      </c>
      <c r="H2" s="1" t="s">
        <v>147</v>
      </c>
      <c r="I2" s="1" t="s">
        <v>148</v>
      </c>
      <c r="J2" s="1" t="s">
        <v>125</v>
      </c>
      <c r="K2" t="s">
        <v>126</v>
      </c>
      <c r="L2" s="1" t="s">
        <v>148</v>
      </c>
      <c r="M2" s="1" t="s">
        <v>125</v>
      </c>
      <c r="N2" t="s">
        <v>126</v>
      </c>
      <c r="O2" s="1" t="s">
        <v>149</v>
      </c>
      <c r="P2" s="1" t="s">
        <v>147</v>
      </c>
      <c r="Q2" s="1" t="s">
        <v>125</v>
      </c>
      <c r="R2" t="s">
        <v>126</v>
      </c>
      <c r="S2" s="1" t="s">
        <v>125</v>
      </c>
      <c r="T2" t="s">
        <v>126</v>
      </c>
      <c r="U2" s="1" t="s">
        <v>147</v>
      </c>
      <c r="V2" s="1" t="s">
        <v>125</v>
      </c>
      <c r="W2" t="s">
        <v>126</v>
      </c>
      <c r="X2" s="1" t="s">
        <v>125</v>
      </c>
      <c r="Y2" t="s">
        <v>126</v>
      </c>
      <c r="Z2" s="1" t="s">
        <v>147</v>
      </c>
      <c r="AA2" s="1" t="s">
        <v>125</v>
      </c>
      <c r="AB2" t="s">
        <v>126</v>
      </c>
      <c r="AC2" s="1" t="s">
        <v>125</v>
      </c>
      <c r="AD2" t="s">
        <v>126</v>
      </c>
      <c r="AE2" s="1" t="s">
        <v>147</v>
      </c>
      <c r="AF2" t="s">
        <v>127</v>
      </c>
    </row>
    <row r="3" spans="1:32" ht="12.75">
      <c r="A3" s="28" t="s">
        <v>150</v>
      </c>
      <c r="B3" t="s">
        <v>29</v>
      </c>
      <c r="C3" t="s">
        <v>30</v>
      </c>
      <c r="H3" s="28"/>
      <c r="I3">
        <v>1120</v>
      </c>
      <c r="J3">
        <v>3</v>
      </c>
      <c r="K3" s="22">
        <f>15-J3</f>
        <v>12</v>
      </c>
      <c r="L3">
        <v>1650</v>
      </c>
      <c r="M3" s="29">
        <v>1</v>
      </c>
      <c r="N3" s="22">
        <f>16-M3</f>
        <v>15</v>
      </c>
      <c r="O3" s="22">
        <f>K3+N3</f>
        <v>27</v>
      </c>
      <c r="P3" s="28">
        <v>20</v>
      </c>
      <c r="AF3" s="22">
        <f>H3+P3</f>
        <v>20</v>
      </c>
    </row>
    <row r="4" spans="1:32" ht="12.75">
      <c r="A4" s="30" t="s">
        <v>151</v>
      </c>
      <c r="B4" t="s">
        <v>7</v>
      </c>
      <c r="C4" t="s">
        <v>8</v>
      </c>
      <c r="D4" s="1">
        <v>8.5</v>
      </c>
      <c r="E4" s="22">
        <f>14-D4</f>
        <v>5.5</v>
      </c>
      <c r="F4" s="1">
        <v>8</v>
      </c>
      <c r="G4" s="22">
        <f>14-F4</f>
        <v>6</v>
      </c>
      <c r="H4" s="28">
        <v>5.5</v>
      </c>
      <c r="I4">
        <v>1290</v>
      </c>
      <c r="J4">
        <v>2</v>
      </c>
      <c r="K4" s="22">
        <f>15-J4</f>
        <v>13</v>
      </c>
      <c r="L4">
        <v>1170</v>
      </c>
      <c r="M4">
        <v>5</v>
      </c>
      <c r="N4" s="22">
        <f>16-M4</f>
        <v>11</v>
      </c>
      <c r="O4" s="22">
        <f>K4+N4</f>
        <v>24</v>
      </c>
      <c r="P4" s="28">
        <v>14</v>
      </c>
      <c r="AF4" s="22">
        <f>H4+P4</f>
        <v>19.5</v>
      </c>
    </row>
    <row r="5" spans="1:32" ht="12.75">
      <c r="A5" s="30" t="s">
        <v>151</v>
      </c>
      <c r="B5" t="s">
        <v>5</v>
      </c>
      <c r="C5" t="s">
        <v>6</v>
      </c>
      <c r="D5" s="1">
        <v>8.5</v>
      </c>
      <c r="E5" s="22">
        <f>14-D5</f>
        <v>5.5</v>
      </c>
      <c r="F5" s="1">
        <v>8</v>
      </c>
      <c r="G5" s="22">
        <f>14-F5</f>
        <v>6</v>
      </c>
      <c r="H5" s="28">
        <v>5.5</v>
      </c>
      <c r="I5">
        <v>2480</v>
      </c>
      <c r="J5" s="29">
        <v>1</v>
      </c>
      <c r="K5" s="22">
        <f>15-J5</f>
        <v>14</v>
      </c>
      <c r="L5">
        <v>890</v>
      </c>
      <c r="M5">
        <v>7</v>
      </c>
      <c r="N5" s="22">
        <f>16-M5</f>
        <v>9</v>
      </c>
      <c r="O5" s="22">
        <f>K5+N5</f>
        <v>23</v>
      </c>
      <c r="P5" s="28">
        <v>11</v>
      </c>
      <c r="AF5" s="22">
        <f>H5+P5</f>
        <v>16.5</v>
      </c>
    </row>
    <row r="6" spans="1:32" ht="12.75">
      <c r="A6" s="31" t="s">
        <v>152</v>
      </c>
      <c r="B6" t="s">
        <v>21</v>
      </c>
      <c r="C6" t="s">
        <v>22</v>
      </c>
      <c r="D6" s="1">
        <v>8.5</v>
      </c>
      <c r="E6" s="22">
        <f>14-D6</f>
        <v>5.5</v>
      </c>
      <c r="F6" s="1">
        <v>8</v>
      </c>
      <c r="G6" s="22">
        <f>14-F6</f>
        <v>6</v>
      </c>
      <c r="H6" s="28">
        <v>5.5</v>
      </c>
      <c r="I6">
        <v>300</v>
      </c>
      <c r="J6">
        <v>7</v>
      </c>
      <c r="K6" s="22">
        <f>15-J6</f>
        <v>8</v>
      </c>
      <c r="L6">
        <v>1200</v>
      </c>
      <c r="M6">
        <v>3</v>
      </c>
      <c r="N6" s="22">
        <f>16-M6</f>
        <v>13</v>
      </c>
      <c r="O6" s="22">
        <f>K6+N6</f>
        <v>21</v>
      </c>
      <c r="P6" s="28">
        <v>9.5</v>
      </c>
      <c r="AF6" s="22">
        <f>H6+P6</f>
        <v>15</v>
      </c>
    </row>
    <row r="7" spans="1:32" ht="12.75">
      <c r="A7" s="32" t="s">
        <v>153</v>
      </c>
      <c r="B7" t="s">
        <v>3</v>
      </c>
      <c r="C7" t="s">
        <v>4</v>
      </c>
      <c r="D7" s="1">
        <v>8.5</v>
      </c>
      <c r="E7" s="22">
        <f>14-D7</f>
        <v>5.5</v>
      </c>
      <c r="F7" s="1">
        <v>8</v>
      </c>
      <c r="G7" s="22">
        <f>14-F7</f>
        <v>6</v>
      </c>
      <c r="H7" s="28">
        <v>5.5</v>
      </c>
      <c r="I7">
        <v>440</v>
      </c>
      <c r="J7">
        <v>6</v>
      </c>
      <c r="K7" s="22">
        <f>15-J7</f>
        <v>9</v>
      </c>
      <c r="L7">
        <v>1180</v>
      </c>
      <c r="M7">
        <v>4</v>
      </c>
      <c r="N7" s="22">
        <f>16-M7</f>
        <v>12</v>
      </c>
      <c r="O7" s="22">
        <f>K7+N7</f>
        <v>21</v>
      </c>
      <c r="P7" s="28">
        <v>9.5</v>
      </c>
      <c r="AF7" s="22">
        <f>H7+P7</f>
        <v>15</v>
      </c>
    </row>
    <row r="8" spans="1:32" ht="12.75">
      <c r="A8" s="33" t="s">
        <v>154</v>
      </c>
      <c r="B8" t="s">
        <v>38</v>
      </c>
      <c r="C8" t="s">
        <v>18</v>
      </c>
      <c r="D8" s="1">
        <v>2</v>
      </c>
      <c r="E8" s="22">
        <f>14-D8</f>
        <v>12</v>
      </c>
      <c r="F8" s="1">
        <v>2</v>
      </c>
      <c r="G8" s="22">
        <f>14-F8</f>
        <v>12</v>
      </c>
      <c r="H8" s="28">
        <v>14</v>
      </c>
      <c r="I8">
        <v>0</v>
      </c>
      <c r="J8">
        <v>12.5</v>
      </c>
      <c r="K8" s="22">
        <f>15-J8</f>
        <v>2.5</v>
      </c>
      <c r="L8">
        <v>1630</v>
      </c>
      <c r="M8">
        <v>2</v>
      </c>
      <c r="N8" s="22">
        <f>16-M8</f>
        <v>14</v>
      </c>
      <c r="O8" s="22">
        <f>K8+N8</f>
        <v>16.5</v>
      </c>
      <c r="P8" s="28">
        <v>8</v>
      </c>
      <c r="AF8" s="22">
        <f>H8+P8</f>
        <v>22</v>
      </c>
    </row>
    <row r="9" spans="1:32" ht="12.75">
      <c r="A9" s="28" t="s">
        <v>150</v>
      </c>
      <c r="B9" t="s">
        <v>56</v>
      </c>
      <c r="C9" t="s">
        <v>16</v>
      </c>
      <c r="D9" s="1">
        <v>8.5</v>
      </c>
      <c r="E9" s="22">
        <f>14-D9</f>
        <v>5.5</v>
      </c>
      <c r="F9" s="1">
        <v>8</v>
      </c>
      <c r="G9" s="22">
        <f>14-F9</f>
        <v>6</v>
      </c>
      <c r="H9" s="28">
        <v>5.5</v>
      </c>
      <c r="I9">
        <v>40</v>
      </c>
      <c r="J9">
        <v>10</v>
      </c>
      <c r="K9" s="22">
        <f>15-J9</f>
        <v>5</v>
      </c>
      <c r="L9">
        <v>750</v>
      </c>
      <c r="M9">
        <v>8</v>
      </c>
      <c r="N9" s="22">
        <f>16-M9</f>
        <v>8</v>
      </c>
      <c r="O9" s="22">
        <f>K9+N9</f>
        <v>13</v>
      </c>
      <c r="P9" s="28">
        <v>6</v>
      </c>
      <c r="AF9" s="22">
        <f>H9+P9</f>
        <v>11.5</v>
      </c>
    </row>
    <row r="10" spans="1:32" ht="12.75">
      <c r="A10" s="28" t="s">
        <v>150</v>
      </c>
      <c r="B10" t="s">
        <v>47</v>
      </c>
      <c r="C10" t="s">
        <v>12</v>
      </c>
      <c r="D10" s="1">
        <v>8.5</v>
      </c>
      <c r="E10" s="22">
        <f>14-D10</f>
        <v>5.5</v>
      </c>
      <c r="F10" s="1">
        <v>8</v>
      </c>
      <c r="G10" s="22">
        <f>14-F10</f>
        <v>6</v>
      </c>
      <c r="H10" s="28">
        <v>5.5</v>
      </c>
      <c r="I10">
        <v>510</v>
      </c>
      <c r="J10">
        <v>5</v>
      </c>
      <c r="K10" s="22">
        <f>15-J10</f>
        <v>10</v>
      </c>
      <c r="L10">
        <v>190</v>
      </c>
      <c r="M10">
        <v>13</v>
      </c>
      <c r="N10" s="22">
        <f>16-M10</f>
        <v>3</v>
      </c>
      <c r="O10" s="22">
        <f>K10+N10</f>
        <v>13</v>
      </c>
      <c r="P10" s="28">
        <v>6</v>
      </c>
      <c r="AF10" s="22">
        <f>H10+P10</f>
        <v>11.5</v>
      </c>
    </row>
    <row r="11" spans="1:32" ht="12.75">
      <c r="A11" s="30" t="s">
        <v>151</v>
      </c>
      <c r="B11" t="s">
        <v>82</v>
      </c>
      <c r="C11" t="s">
        <v>83</v>
      </c>
      <c r="H11" s="28"/>
      <c r="I11">
        <v>690</v>
      </c>
      <c r="J11">
        <v>4</v>
      </c>
      <c r="K11" s="22">
        <f>15-J11</f>
        <v>11</v>
      </c>
      <c r="L11">
        <v>40</v>
      </c>
      <c r="M11">
        <v>14</v>
      </c>
      <c r="N11" s="22">
        <f>16-M11</f>
        <v>2</v>
      </c>
      <c r="O11" s="22">
        <f>K11+N11</f>
        <v>13</v>
      </c>
      <c r="P11" s="28">
        <v>6</v>
      </c>
      <c r="AF11" s="22">
        <f>H11+P11</f>
        <v>6</v>
      </c>
    </row>
    <row r="12" spans="1:32" ht="12.75">
      <c r="A12" s="33" t="s">
        <v>154</v>
      </c>
      <c r="B12" t="s">
        <v>19</v>
      </c>
      <c r="C12" t="s">
        <v>20</v>
      </c>
      <c r="H12" s="28"/>
      <c r="I12">
        <v>290</v>
      </c>
      <c r="J12">
        <v>8.5</v>
      </c>
      <c r="K12" s="22">
        <f>15-J12</f>
        <v>6.5</v>
      </c>
      <c r="L12">
        <v>490</v>
      </c>
      <c r="M12">
        <v>10</v>
      </c>
      <c r="N12" s="22">
        <f>16-M12</f>
        <v>6</v>
      </c>
      <c r="O12" s="22">
        <f>K12+N12</f>
        <v>12.5</v>
      </c>
      <c r="P12" s="28">
        <v>3.5</v>
      </c>
      <c r="AF12" s="22">
        <f>H12+P12</f>
        <v>3.5</v>
      </c>
    </row>
    <row r="13" spans="1:32" ht="12.75">
      <c r="A13" s="28" t="s">
        <v>150</v>
      </c>
      <c r="B13" t="s">
        <v>60</v>
      </c>
      <c r="C13" t="s">
        <v>61</v>
      </c>
      <c r="H13" s="28"/>
      <c r="I13">
        <v>0</v>
      </c>
      <c r="J13">
        <v>12.5</v>
      </c>
      <c r="K13" s="22">
        <f>15-J13</f>
        <v>2.5</v>
      </c>
      <c r="L13">
        <v>1060</v>
      </c>
      <c r="M13">
        <v>6</v>
      </c>
      <c r="N13" s="22">
        <f>16-M13</f>
        <v>10</v>
      </c>
      <c r="O13" s="22">
        <f>K13+N13</f>
        <v>12.5</v>
      </c>
      <c r="P13" s="28">
        <v>3.5</v>
      </c>
      <c r="AF13" s="22">
        <f>H13+P13</f>
        <v>3.5</v>
      </c>
    </row>
    <row r="14" spans="1:32" ht="12.75">
      <c r="A14" s="33" t="s">
        <v>154</v>
      </c>
      <c r="B14" t="s">
        <v>39</v>
      </c>
      <c r="C14" t="s">
        <v>6</v>
      </c>
      <c r="H14" s="28"/>
      <c r="I14">
        <v>0</v>
      </c>
      <c r="J14">
        <v>12.5</v>
      </c>
      <c r="K14" s="22">
        <f>15-J14</f>
        <v>2.5</v>
      </c>
      <c r="L14">
        <v>640</v>
      </c>
      <c r="M14">
        <v>9</v>
      </c>
      <c r="N14" s="22">
        <f>16-M14</f>
        <v>7</v>
      </c>
      <c r="O14" s="22">
        <f>K14+N14</f>
        <v>9.5</v>
      </c>
      <c r="P14" s="28">
        <v>2</v>
      </c>
      <c r="AF14" s="22">
        <f>H14+P14</f>
        <v>2</v>
      </c>
    </row>
    <row r="15" spans="1:32" ht="12.75">
      <c r="A15" s="30" t="s">
        <v>151</v>
      </c>
      <c r="B15" t="s">
        <v>15</v>
      </c>
      <c r="C15" t="s">
        <v>16</v>
      </c>
      <c r="D15" s="1">
        <v>8.5</v>
      </c>
      <c r="E15" s="22">
        <f>14-D15</f>
        <v>5.5</v>
      </c>
      <c r="F15" s="1">
        <v>8</v>
      </c>
      <c r="G15" s="22">
        <f>14-F15</f>
        <v>6</v>
      </c>
      <c r="H15" s="28">
        <v>5.5</v>
      </c>
      <c r="I15">
        <v>290</v>
      </c>
      <c r="J15">
        <v>8.5</v>
      </c>
      <c r="K15" s="22">
        <f>15-J15</f>
        <v>6.5</v>
      </c>
      <c r="L15">
        <v>0</v>
      </c>
      <c r="M15">
        <v>15</v>
      </c>
      <c r="N15" s="22">
        <f>16-M15</f>
        <v>1</v>
      </c>
      <c r="O15" s="22">
        <f>K15+N15</f>
        <v>7.5</v>
      </c>
      <c r="P15" s="28">
        <v>0.5</v>
      </c>
      <c r="AF15" s="22">
        <f>H15+P15</f>
        <v>6</v>
      </c>
    </row>
    <row r="16" spans="1:32" ht="12.75">
      <c r="A16" s="31" t="s">
        <v>152</v>
      </c>
      <c r="B16" t="s">
        <v>155</v>
      </c>
      <c r="C16" t="s">
        <v>156</v>
      </c>
      <c r="H16" s="28"/>
      <c r="I16">
        <v>0</v>
      </c>
      <c r="J16">
        <v>12.5</v>
      </c>
      <c r="K16" s="22">
        <f>15-J16</f>
        <v>2.5</v>
      </c>
      <c r="L16">
        <v>290</v>
      </c>
      <c r="M16">
        <v>11</v>
      </c>
      <c r="N16" s="22">
        <f>16-M16</f>
        <v>5</v>
      </c>
      <c r="O16" s="22">
        <f>K16+N16</f>
        <v>7.5</v>
      </c>
      <c r="P16" s="28">
        <v>0.5</v>
      </c>
      <c r="AF16" s="22">
        <f>H16+P16</f>
        <v>0.5</v>
      </c>
    </row>
    <row r="17" spans="1:32" ht="12.75">
      <c r="A17" s="31" t="s">
        <v>152</v>
      </c>
      <c r="B17" t="s">
        <v>157</v>
      </c>
      <c r="C17" t="s">
        <v>158</v>
      </c>
      <c r="H17" s="28"/>
      <c r="L17">
        <v>210</v>
      </c>
      <c r="M17">
        <v>12</v>
      </c>
      <c r="N17" s="22">
        <f>16-M17</f>
        <v>4</v>
      </c>
      <c r="O17" s="22">
        <f>K17+N17</f>
        <v>4</v>
      </c>
      <c r="P17" s="28">
        <v>0</v>
      </c>
      <c r="AF17" s="22">
        <f>H17+P17</f>
        <v>0</v>
      </c>
    </row>
    <row r="18" spans="1:32" ht="12.75">
      <c r="A18" s="33" t="s">
        <v>154</v>
      </c>
      <c r="B18" t="s">
        <v>17</v>
      </c>
      <c r="C18" t="s">
        <v>18</v>
      </c>
      <c r="D18" s="34">
        <v>1</v>
      </c>
      <c r="E18" s="22">
        <f>14-D18</f>
        <v>13</v>
      </c>
      <c r="F18" s="34">
        <v>1</v>
      </c>
      <c r="G18" s="22">
        <f>14-F18</f>
        <v>13</v>
      </c>
      <c r="H18" s="28">
        <v>20</v>
      </c>
      <c r="P18" s="28"/>
      <c r="AF18" s="22">
        <f>H18+P18</f>
        <v>20</v>
      </c>
    </row>
    <row r="19" spans="1:32" ht="12.75">
      <c r="A19" s="35" t="s">
        <v>159</v>
      </c>
      <c r="B19" t="s">
        <v>27</v>
      </c>
      <c r="C19" t="s">
        <v>28</v>
      </c>
      <c r="D19" s="1">
        <v>3</v>
      </c>
      <c r="E19" s="22">
        <f>14-D19</f>
        <v>11</v>
      </c>
      <c r="F19" s="1">
        <v>8</v>
      </c>
      <c r="G19" s="22">
        <f>14-F19</f>
        <v>6</v>
      </c>
      <c r="H19" s="28">
        <v>11</v>
      </c>
      <c r="P19" s="28"/>
      <c r="AF19" s="22">
        <f>H19+P19</f>
        <v>11</v>
      </c>
    </row>
    <row r="20" spans="1:32" ht="12.75">
      <c r="A20" s="35" t="s">
        <v>159</v>
      </c>
      <c r="B20" t="s">
        <v>13</v>
      </c>
      <c r="C20" t="s">
        <v>14</v>
      </c>
      <c r="D20" s="1">
        <v>8.5</v>
      </c>
      <c r="E20" s="22">
        <f>14-D20</f>
        <v>5.5</v>
      </c>
      <c r="F20" s="1">
        <v>8</v>
      </c>
      <c r="G20" s="22">
        <f>14-F20</f>
        <v>6</v>
      </c>
      <c r="H20" s="28">
        <v>5.5</v>
      </c>
      <c r="P20" s="28"/>
      <c r="AF20" s="22">
        <f>H20+P20</f>
        <v>5.5</v>
      </c>
    </row>
    <row r="21" spans="1:32" ht="12.75">
      <c r="A21" s="35" t="s">
        <v>159</v>
      </c>
      <c r="B21" t="s">
        <v>160</v>
      </c>
      <c r="C21" t="s">
        <v>114</v>
      </c>
      <c r="D21" s="1">
        <v>8.5</v>
      </c>
      <c r="E21" s="22">
        <f>14-D21</f>
        <v>5.5</v>
      </c>
      <c r="F21" s="1">
        <v>8</v>
      </c>
      <c r="G21" s="22">
        <f>14-F21</f>
        <v>6</v>
      </c>
      <c r="H21" s="28">
        <v>5.5</v>
      </c>
      <c r="P21" s="28"/>
      <c r="AF21" s="22">
        <f>H21+P21</f>
        <v>5.5</v>
      </c>
    </row>
    <row r="22" spans="1:32" ht="12.75">
      <c r="A22" s="33" t="s">
        <v>154</v>
      </c>
      <c r="B22" t="s">
        <v>161</v>
      </c>
      <c r="C22" t="s">
        <v>162</v>
      </c>
      <c r="D22" s="1">
        <v>8.5</v>
      </c>
      <c r="E22" s="22">
        <f>14-D22</f>
        <v>5.5</v>
      </c>
      <c r="F22" s="1">
        <v>8</v>
      </c>
      <c r="G22" s="22">
        <f>14-F22</f>
        <v>6</v>
      </c>
      <c r="H22" s="28">
        <v>5.5</v>
      </c>
      <c r="P22" s="28"/>
      <c r="AF22" s="22">
        <f>H22+P22</f>
        <v>5.5</v>
      </c>
    </row>
    <row r="23" spans="1:32" ht="12.75">
      <c r="A23" s="7"/>
      <c r="H23" s="28"/>
      <c r="P23" s="28"/>
      <c r="AF23" s="22">
        <f>H23+P23</f>
        <v>0</v>
      </c>
    </row>
    <row r="24" spans="1:16" ht="12.75">
      <c r="A24" s="7"/>
      <c r="H24" s="28"/>
      <c r="P24" s="28"/>
    </row>
    <row r="25" spans="8:16" ht="12.75">
      <c r="H25" s="28"/>
      <c r="P25" s="28"/>
    </row>
    <row r="26" spans="8:16" ht="12.75">
      <c r="H26" s="28"/>
      <c r="P26" s="28"/>
    </row>
    <row r="27" spans="8:16" ht="12.75">
      <c r="H27" s="28"/>
      <c r="P27" s="28"/>
    </row>
    <row r="28" spans="8:16" ht="12.75">
      <c r="H28" s="28"/>
      <c r="P28" s="28"/>
    </row>
    <row r="40" spans="3:14" ht="12.75">
      <c r="C40" t="s">
        <v>163</v>
      </c>
      <c r="D40" t="s">
        <v>164</v>
      </c>
      <c r="E40" t="s">
        <v>165</v>
      </c>
      <c r="F40" t="s">
        <v>166</v>
      </c>
      <c r="G40" t="s">
        <v>165</v>
      </c>
      <c r="H40">
        <v>2009</v>
      </c>
      <c r="I40" t="s">
        <v>164</v>
      </c>
      <c r="J40" t="s">
        <v>165</v>
      </c>
      <c r="K40" t="s">
        <v>166</v>
      </c>
      <c r="L40" t="s">
        <v>165</v>
      </c>
      <c r="M40">
        <v>2010</v>
      </c>
      <c r="N40" t="s">
        <v>165</v>
      </c>
    </row>
    <row r="41" spans="3:14" ht="12.75">
      <c r="C41" s="36" t="s">
        <v>151</v>
      </c>
      <c r="E41">
        <v>16.5</v>
      </c>
      <c r="G41">
        <v>18</v>
      </c>
      <c r="H41" s="29">
        <v>2.5</v>
      </c>
      <c r="I41">
        <v>4460</v>
      </c>
      <c r="J41">
        <v>41</v>
      </c>
      <c r="K41">
        <v>2100</v>
      </c>
      <c r="L41">
        <v>22</v>
      </c>
      <c r="M41" s="29">
        <v>4.5</v>
      </c>
      <c r="N41" s="37">
        <f>M41+H41</f>
        <v>7</v>
      </c>
    </row>
    <row r="42" spans="3:14" ht="12.75">
      <c r="C42" s="33" t="s">
        <v>154</v>
      </c>
      <c r="E42">
        <v>30.5</v>
      </c>
      <c r="G42">
        <v>31</v>
      </c>
      <c r="H42" s="29">
        <v>5</v>
      </c>
      <c r="J42">
        <v>13.5</v>
      </c>
      <c r="L42">
        <v>27</v>
      </c>
      <c r="M42" s="29">
        <v>2</v>
      </c>
      <c r="N42" s="37">
        <f>M42+H42</f>
        <v>7</v>
      </c>
    </row>
    <row r="43" spans="3:14" ht="12.75">
      <c r="C43" s="28" t="s">
        <v>150</v>
      </c>
      <c r="E43">
        <v>16.5</v>
      </c>
      <c r="G43">
        <v>18</v>
      </c>
      <c r="H43" s="29">
        <v>2.5</v>
      </c>
      <c r="I43">
        <v>1670</v>
      </c>
      <c r="J43">
        <v>30</v>
      </c>
      <c r="K43">
        <v>3460</v>
      </c>
      <c r="L43">
        <v>33</v>
      </c>
      <c r="M43" s="29">
        <v>4.5</v>
      </c>
      <c r="N43" s="37">
        <f>M43+H43</f>
        <v>7</v>
      </c>
    </row>
    <row r="44" spans="3:14" ht="12.75">
      <c r="C44" s="35" t="s">
        <v>159</v>
      </c>
      <c r="E44">
        <v>22</v>
      </c>
      <c r="G44">
        <v>18</v>
      </c>
      <c r="H44" s="29">
        <v>4</v>
      </c>
      <c r="J44">
        <v>0</v>
      </c>
      <c r="L44">
        <v>0</v>
      </c>
      <c r="M44" s="29">
        <v>1</v>
      </c>
      <c r="N44" s="37">
        <f>M44+H44</f>
        <v>5</v>
      </c>
    </row>
    <row r="45" spans="3:14" ht="12.75">
      <c r="C45" s="31" t="s">
        <v>152</v>
      </c>
      <c r="E45">
        <v>5.5</v>
      </c>
      <c r="G45">
        <v>6</v>
      </c>
      <c r="H45" s="29">
        <v>1</v>
      </c>
      <c r="J45">
        <v>22</v>
      </c>
      <c r="L45">
        <v>30</v>
      </c>
      <c r="M45" s="29">
        <v>3</v>
      </c>
      <c r="N45" s="37">
        <f>M45+H45</f>
        <v>4</v>
      </c>
    </row>
    <row r="47" spans="3:13" ht="12.75">
      <c r="C47" t="s">
        <v>127</v>
      </c>
      <c r="H47" s="22">
        <f>SUM(H41:H46)</f>
        <v>15</v>
      </c>
      <c r="M47" s="22">
        <f>SUM(M41:M46)</f>
        <v>15</v>
      </c>
    </row>
  </sheetData>
  <mergeCells count="5">
    <mergeCell ref="D1:G1"/>
    <mergeCell ref="J1:N1"/>
    <mergeCell ref="Q1:T1"/>
    <mergeCell ref="V1:Y1"/>
    <mergeCell ref="AA1:AD1"/>
  </mergeCells>
  <printOptions gridLines="1"/>
  <pageMargins left="0.1701388888888889" right="0.1597222222222222" top="0.5805555555555555" bottom="0.32013888888888886" header="0.19027777777777777" footer="0.5118055555555555"/>
  <pageSetup horizontalDpi="300" verticalDpi="300" orientation="landscape" paperSize="9" scale="80"/>
  <headerFooter alignWithMargins="0">
    <oddHeader>&amp;Linter-communes&amp;Cchallenge AAPPMA&amp;R2009  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B2" sqref="B2"/>
    </sheetView>
  </sheetViews>
  <sheetFormatPr defaultColWidth="11.421875" defaultRowHeight="12.75"/>
  <sheetData>
    <row r="1" spans="1:8" ht="12.75">
      <c r="A1" t="s">
        <v>112</v>
      </c>
      <c r="B1" t="s">
        <v>1</v>
      </c>
      <c r="C1" t="s">
        <v>167</v>
      </c>
      <c r="D1" t="s">
        <v>168</v>
      </c>
      <c r="E1" t="s">
        <v>169</v>
      </c>
      <c r="F1" t="s">
        <v>170</v>
      </c>
      <c r="G1" t="s">
        <v>171</v>
      </c>
      <c r="H1" t="s">
        <v>127</v>
      </c>
    </row>
    <row r="2" spans="1:8" ht="12.75">
      <c r="A2" t="s">
        <v>9</v>
      </c>
      <c r="B2" t="s">
        <v>10</v>
      </c>
      <c r="C2">
        <v>10</v>
      </c>
      <c r="D2">
        <v>20</v>
      </c>
      <c r="E2">
        <v>20</v>
      </c>
      <c r="H2" s="22">
        <f>C2+D2+E2+F2+G2</f>
        <v>50</v>
      </c>
    </row>
    <row r="3" spans="1:8" ht="12.75">
      <c r="A3" t="s">
        <v>3</v>
      </c>
      <c r="B3" t="s">
        <v>4</v>
      </c>
      <c r="C3">
        <v>11</v>
      </c>
      <c r="E3">
        <v>14</v>
      </c>
      <c r="H3" s="22">
        <f>C3+D3+E3+F3+G3</f>
        <v>25</v>
      </c>
    </row>
    <row r="4" spans="1:8" ht="12.75">
      <c r="A4" t="s">
        <v>172</v>
      </c>
      <c r="B4" t="s">
        <v>12</v>
      </c>
      <c r="D4">
        <v>14</v>
      </c>
      <c r="E4">
        <v>10</v>
      </c>
      <c r="H4" s="22">
        <f>C4+D4+E4+F4+G4</f>
        <v>24</v>
      </c>
    </row>
    <row r="5" spans="1:8" ht="12.75">
      <c r="A5" t="s">
        <v>17</v>
      </c>
      <c r="B5" t="s">
        <v>18</v>
      </c>
      <c r="C5">
        <v>20</v>
      </c>
      <c r="H5" s="22">
        <f>C5+D5+E5+F5+G5</f>
        <v>20</v>
      </c>
    </row>
    <row r="6" spans="1:8" ht="12.75">
      <c r="A6" t="s">
        <v>71</v>
      </c>
      <c r="B6" t="s">
        <v>72</v>
      </c>
      <c r="C6">
        <v>14</v>
      </c>
      <c r="H6" s="22">
        <f>C6+D6+E6+F6+G6</f>
        <v>14</v>
      </c>
    </row>
    <row r="7" spans="1:8" ht="12.75">
      <c r="A7" t="s">
        <v>19</v>
      </c>
      <c r="B7" t="s">
        <v>20</v>
      </c>
      <c r="C7">
        <v>4</v>
      </c>
      <c r="D7">
        <v>8</v>
      </c>
      <c r="H7" s="22">
        <f>C7+D7+E7+F7+G7</f>
        <v>12</v>
      </c>
    </row>
    <row r="8" spans="1:8" ht="12.75">
      <c r="A8" t="s">
        <v>173</v>
      </c>
      <c r="B8" t="s">
        <v>18</v>
      </c>
      <c r="D8">
        <v>11</v>
      </c>
      <c r="H8" s="22">
        <f>C8+D8+E8+F8+G8</f>
        <v>11</v>
      </c>
    </row>
    <row r="9" spans="1:8" ht="12.75">
      <c r="A9" t="s">
        <v>29</v>
      </c>
      <c r="B9" t="s">
        <v>30</v>
      </c>
      <c r="E9">
        <v>11</v>
      </c>
      <c r="H9" s="22">
        <f>C9+D9+E9+F9+G9</f>
        <v>11</v>
      </c>
    </row>
    <row r="10" spans="1:8" ht="12.75">
      <c r="A10" t="s">
        <v>82</v>
      </c>
      <c r="B10" t="s">
        <v>83</v>
      </c>
      <c r="D10">
        <v>10</v>
      </c>
      <c r="H10" s="22">
        <f>C10+D10+E10+F10+G10</f>
        <v>10</v>
      </c>
    </row>
    <row r="11" spans="1:8" ht="12.75">
      <c r="A11" t="s">
        <v>93</v>
      </c>
      <c r="B11" t="s">
        <v>24</v>
      </c>
      <c r="C11">
        <v>7.5</v>
      </c>
      <c r="D11">
        <v>2</v>
      </c>
      <c r="H11" s="22">
        <f>C11+D11+E11+F11+G11</f>
        <v>9.5</v>
      </c>
    </row>
    <row r="12" spans="1:8" ht="12.75">
      <c r="A12" t="s">
        <v>25</v>
      </c>
      <c r="B12" t="s">
        <v>26</v>
      </c>
      <c r="C12">
        <v>9</v>
      </c>
      <c r="H12" s="22">
        <f>C12+D12+E12+F12+G12</f>
        <v>9</v>
      </c>
    </row>
    <row r="13" spans="1:8" ht="12.75">
      <c r="A13" t="s">
        <v>39</v>
      </c>
      <c r="B13" t="s">
        <v>6</v>
      </c>
      <c r="D13">
        <v>9</v>
      </c>
      <c r="H13" s="22">
        <f>C13+D13+E13+F13+G13</f>
        <v>9</v>
      </c>
    </row>
    <row r="14" spans="1:8" ht="12.75">
      <c r="A14" t="s">
        <v>174</v>
      </c>
      <c r="B14" t="s">
        <v>175</v>
      </c>
      <c r="E14">
        <v>9</v>
      </c>
      <c r="H14" s="22">
        <f>C14+D14+E14+F14+G14</f>
        <v>9</v>
      </c>
    </row>
    <row r="15" spans="1:8" ht="12.75">
      <c r="A15" t="s">
        <v>21</v>
      </c>
      <c r="B15" t="s">
        <v>22</v>
      </c>
      <c r="E15">
        <v>8</v>
      </c>
      <c r="H15" s="22">
        <f>C15+D15+E15+F15+G15</f>
        <v>8</v>
      </c>
    </row>
    <row r="16" spans="1:8" ht="12.75">
      <c r="A16" t="s">
        <v>43</v>
      </c>
      <c r="B16" t="s">
        <v>30</v>
      </c>
      <c r="C16">
        <v>7.5</v>
      </c>
      <c r="H16" s="22">
        <f>C16+D16+E16+F16+G16</f>
        <v>7.5</v>
      </c>
    </row>
    <row r="17" spans="1:8" ht="12.75">
      <c r="A17" t="s">
        <v>7</v>
      </c>
      <c r="B17" t="s">
        <v>8</v>
      </c>
      <c r="D17">
        <v>7</v>
      </c>
      <c r="H17" s="22">
        <f>C17+D17+E17+F17+G17</f>
        <v>7</v>
      </c>
    </row>
    <row r="18" spans="1:8" ht="12.75">
      <c r="A18" t="s">
        <v>27</v>
      </c>
      <c r="B18" t="s">
        <v>28</v>
      </c>
      <c r="E18">
        <v>7</v>
      </c>
      <c r="H18" s="22">
        <f>C18+D18+E18+F18+G18</f>
        <v>7</v>
      </c>
    </row>
    <row r="19" spans="1:8" ht="12.75">
      <c r="A19" t="s">
        <v>40</v>
      </c>
      <c r="B19" t="s">
        <v>18</v>
      </c>
      <c r="C19">
        <v>6</v>
      </c>
      <c r="H19" s="22">
        <f>C19+D19+E19+F19+G19</f>
        <v>6</v>
      </c>
    </row>
    <row r="20" spans="1:8" ht="12.75">
      <c r="A20" t="s">
        <v>44</v>
      </c>
      <c r="B20" t="s">
        <v>45</v>
      </c>
      <c r="D20">
        <v>6</v>
      </c>
      <c r="H20" s="22">
        <f>C20+D20+E20+F20+G20</f>
        <v>6</v>
      </c>
    </row>
    <row r="21" spans="1:8" ht="12.75">
      <c r="A21" t="s">
        <v>13</v>
      </c>
      <c r="B21" t="s">
        <v>33</v>
      </c>
      <c r="E21">
        <v>6</v>
      </c>
      <c r="H21" s="22">
        <f>C21+D21+E21+F21+G21</f>
        <v>6</v>
      </c>
    </row>
    <row r="22" spans="1:8" ht="12.75">
      <c r="A22" t="s">
        <v>56</v>
      </c>
      <c r="B22" t="s">
        <v>16</v>
      </c>
      <c r="C22">
        <v>5</v>
      </c>
      <c r="H22" s="22">
        <f>C22+D22+E22+F22+G22</f>
        <v>5</v>
      </c>
    </row>
    <row r="23" spans="1:8" ht="12.75">
      <c r="A23" t="s">
        <v>36</v>
      </c>
      <c r="B23" t="s">
        <v>8</v>
      </c>
      <c r="D23">
        <v>5</v>
      </c>
      <c r="H23" s="22">
        <f>C23+D23+E23+F23+G23</f>
        <v>5</v>
      </c>
    </row>
    <row r="24" spans="1:8" ht="12.75">
      <c r="A24" t="s">
        <v>176</v>
      </c>
      <c r="B24" t="s">
        <v>35</v>
      </c>
      <c r="E24">
        <v>5</v>
      </c>
      <c r="H24" s="22">
        <f>C24+D24+E24+F24+G24</f>
        <v>5</v>
      </c>
    </row>
    <row r="25" spans="1:8" ht="12.75">
      <c r="A25" t="s">
        <v>79</v>
      </c>
      <c r="B25" t="s">
        <v>18</v>
      </c>
      <c r="D25">
        <v>4</v>
      </c>
      <c r="H25" s="22">
        <f>C25+D25+E25+F25+G25</f>
        <v>4</v>
      </c>
    </row>
    <row r="26" spans="1:8" ht="12.75">
      <c r="A26" t="s">
        <v>117</v>
      </c>
      <c r="B26" t="s">
        <v>118</v>
      </c>
      <c r="E26">
        <v>4</v>
      </c>
      <c r="H26" s="22">
        <f>C26+D26+E26+F26+G26</f>
        <v>4</v>
      </c>
    </row>
    <row r="27" spans="1:8" ht="12.75">
      <c r="A27" t="s">
        <v>9</v>
      </c>
      <c r="B27" t="s">
        <v>8</v>
      </c>
      <c r="C27">
        <v>3</v>
      </c>
      <c r="H27" s="22">
        <f>C27+D27+E27+F27+G27</f>
        <v>3</v>
      </c>
    </row>
    <row r="28" spans="1:8" ht="12.75">
      <c r="A28" t="s">
        <v>67</v>
      </c>
      <c r="B28" t="s">
        <v>68</v>
      </c>
      <c r="D28">
        <v>3</v>
      </c>
      <c r="H28" s="22">
        <f>C28+D28+E28+F28+G28</f>
        <v>3</v>
      </c>
    </row>
    <row r="29" spans="1:8" ht="12.75">
      <c r="A29" t="s">
        <v>49</v>
      </c>
      <c r="B29" t="s">
        <v>50</v>
      </c>
      <c r="E29">
        <v>3</v>
      </c>
      <c r="H29" s="22">
        <f>C29+D29+E29+F29+G29</f>
        <v>3</v>
      </c>
    </row>
    <row r="30" spans="1:8" ht="12.75">
      <c r="A30" t="s">
        <v>109</v>
      </c>
      <c r="B30" t="s">
        <v>110</v>
      </c>
      <c r="C30">
        <v>2</v>
      </c>
      <c r="H30" s="22">
        <f>C30+D30+E30+F30+G30</f>
        <v>2</v>
      </c>
    </row>
    <row r="31" spans="1:8" ht="12.75">
      <c r="A31" t="s">
        <v>177</v>
      </c>
      <c r="B31" t="s">
        <v>178</v>
      </c>
      <c r="E31">
        <v>2</v>
      </c>
      <c r="H31" s="22">
        <f>C31+D31+E31+F31+G31</f>
        <v>2</v>
      </c>
    </row>
    <row r="32" spans="1:8" ht="12.75">
      <c r="A32" t="s">
        <v>85</v>
      </c>
      <c r="B32" t="s">
        <v>8</v>
      </c>
      <c r="C32">
        <v>1</v>
      </c>
      <c r="H32" s="22">
        <f>C32+D32+E32+F32+G32</f>
        <v>1</v>
      </c>
    </row>
    <row r="33" spans="1:8" ht="12.75">
      <c r="A33" t="s">
        <v>15</v>
      </c>
      <c r="B33" t="s">
        <v>16</v>
      </c>
      <c r="D33">
        <v>1</v>
      </c>
      <c r="H33" s="22">
        <f>C33+D33+E33+F33+G33</f>
        <v>1</v>
      </c>
    </row>
    <row r="34" spans="1:8" ht="12.75">
      <c r="A34" t="s">
        <v>5</v>
      </c>
      <c r="B34" t="s">
        <v>6</v>
      </c>
      <c r="E34">
        <v>1</v>
      </c>
      <c r="H34" s="22">
        <f>C34+D34+E34+F34+G34</f>
        <v>1</v>
      </c>
    </row>
  </sheetData>
  <printOptions gridLines="1"/>
  <pageMargins left="0.32013888888888886" right="0.14027777777777778" top="1.2097222222222221" bottom="0.45" header="0.5118055555555555" footer="0.5118055555555555"/>
  <pageSetup horizontalDpi="300" verticalDpi="300" orientation="portrait" paperSize="9" scale="105"/>
  <headerFooter alignWithMargins="0">
    <oddHeader>&amp;L2009 2014&amp;Cchallenge FRANCOIS WADOUX
concours  PRECY&amp;RAAPPMA
PVGSLCM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H28" sqref="H28"/>
    </sheetView>
  </sheetViews>
  <sheetFormatPr defaultColWidth="11.421875" defaultRowHeight="12.75"/>
  <cols>
    <col min="3" max="3" width="8.8515625" style="1" customWidth="1"/>
    <col min="4" max="9" width="8.140625" style="1" customWidth="1"/>
    <col min="10" max="10" width="8.140625" style="0" customWidth="1"/>
  </cols>
  <sheetData>
    <row r="1" spans="3:9" ht="12.75">
      <c r="C1" s="1" t="s">
        <v>179</v>
      </c>
      <c r="D1" s="1" t="s">
        <v>180</v>
      </c>
      <c r="E1" s="1" t="s">
        <v>181</v>
      </c>
      <c r="F1" s="1" t="s">
        <v>182</v>
      </c>
      <c r="G1" s="1" t="s">
        <v>183</v>
      </c>
      <c r="H1" s="1" t="s">
        <v>184</v>
      </c>
      <c r="I1" s="1" t="s">
        <v>185</v>
      </c>
    </row>
    <row r="2" spans="1:10" ht="12.75">
      <c r="A2" t="s">
        <v>112</v>
      </c>
      <c r="B2" t="s">
        <v>1</v>
      </c>
      <c r="C2" s="1" t="s">
        <v>186</v>
      </c>
      <c r="D2" s="1" t="s">
        <v>186</v>
      </c>
      <c r="E2" s="1" t="s">
        <v>186</v>
      </c>
      <c r="F2" s="1" t="s">
        <v>186</v>
      </c>
      <c r="G2" s="1" t="s">
        <v>186</v>
      </c>
      <c r="H2" s="1" t="s">
        <v>186</v>
      </c>
      <c r="I2" s="1" t="s">
        <v>186</v>
      </c>
      <c r="J2" s="1" t="s">
        <v>187</v>
      </c>
    </row>
    <row r="3" spans="1:10" ht="12.75">
      <c r="A3" t="s">
        <v>3</v>
      </c>
      <c r="B3" t="s">
        <v>4</v>
      </c>
      <c r="C3" s="2">
        <v>7</v>
      </c>
      <c r="D3" s="2"/>
      <c r="E3" s="34">
        <v>20</v>
      </c>
      <c r="F3" s="2">
        <v>11</v>
      </c>
      <c r="G3" s="2">
        <v>11</v>
      </c>
      <c r="H3" s="2"/>
      <c r="I3" s="34">
        <v>20</v>
      </c>
      <c r="J3" s="22">
        <f>C3+D3+E3+F3+G3+H3+I3</f>
        <v>69</v>
      </c>
    </row>
    <row r="4" spans="1:10" ht="12.75">
      <c r="A4" t="s">
        <v>5</v>
      </c>
      <c r="B4" t="s">
        <v>6</v>
      </c>
      <c r="C4" s="2">
        <v>9</v>
      </c>
      <c r="D4" s="2"/>
      <c r="E4" s="2">
        <v>11</v>
      </c>
      <c r="F4" s="34">
        <v>20</v>
      </c>
      <c r="G4" s="2">
        <v>14</v>
      </c>
      <c r="H4" s="2"/>
      <c r="I4" s="2">
        <v>14</v>
      </c>
      <c r="J4" s="22">
        <f>C4+D4+E4+F4+G4+H4+I4</f>
        <v>68</v>
      </c>
    </row>
    <row r="5" spans="1:10" ht="12.75">
      <c r="A5" t="s">
        <v>7</v>
      </c>
      <c r="B5" t="s">
        <v>8</v>
      </c>
      <c r="C5" s="2"/>
      <c r="D5" s="2">
        <v>7</v>
      </c>
      <c r="E5" s="2">
        <v>10</v>
      </c>
      <c r="F5" s="2">
        <v>10</v>
      </c>
      <c r="G5" s="2">
        <v>10</v>
      </c>
      <c r="H5" s="2"/>
      <c r="I5" s="2">
        <v>11</v>
      </c>
      <c r="J5" s="22">
        <f>C5+D5+E5+F5+G5+H5+I5</f>
        <v>48</v>
      </c>
    </row>
    <row r="6" spans="1:10" ht="12.75">
      <c r="A6" t="s">
        <v>19</v>
      </c>
      <c r="B6" t="s">
        <v>20</v>
      </c>
      <c r="D6" s="1">
        <v>8</v>
      </c>
      <c r="E6" s="1">
        <v>9</v>
      </c>
      <c r="F6" s="1">
        <v>4.5</v>
      </c>
      <c r="H6" s="1">
        <v>14</v>
      </c>
      <c r="I6" s="1">
        <v>10</v>
      </c>
      <c r="J6" s="22">
        <f>C6+D6+E6+F6+G6+H6+I6</f>
        <v>45.5</v>
      </c>
    </row>
    <row r="7" spans="1:10" ht="12.75">
      <c r="A7" t="s">
        <v>11</v>
      </c>
      <c r="B7" t="s">
        <v>12</v>
      </c>
      <c r="D7" s="1">
        <v>14</v>
      </c>
      <c r="H7" s="34">
        <v>20</v>
      </c>
      <c r="I7" s="1">
        <v>7</v>
      </c>
      <c r="J7" s="22">
        <f>C7+D7+E7+F7+G7+H7+I7</f>
        <v>41</v>
      </c>
    </row>
    <row r="8" spans="1:10" ht="12.75">
      <c r="A8" t="s">
        <v>62</v>
      </c>
      <c r="B8" t="s">
        <v>63</v>
      </c>
      <c r="C8" s="34">
        <v>20</v>
      </c>
      <c r="G8" s="34">
        <v>20</v>
      </c>
      <c r="J8" s="22">
        <f>C8+D8+E8+F8+G8+H8+I8</f>
        <v>40</v>
      </c>
    </row>
    <row r="9" spans="1:10" ht="12.75">
      <c r="A9" t="s">
        <v>9</v>
      </c>
      <c r="B9" t="s">
        <v>10</v>
      </c>
      <c r="D9" s="34">
        <v>20</v>
      </c>
      <c r="H9" s="1">
        <v>11</v>
      </c>
      <c r="I9" s="1">
        <v>9</v>
      </c>
      <c r="J9" s="22">
        <f>C9+D9+E9+F9+G9+H9+I9</f>
        <v>40</v>
      </c>
    </row>
    <row r="10" spans="1:10" ht="12.75">
      <c r="A10" t="s">
        <v>29</v>
      </c>
      <c r="B10" t="s">
        <v>30</v>
      </c>
      <c r="E10" s="1">
        <v>14</v>
      </c>
      <c r="F10" s="1">
        <v>14</v>
      </c>
      <c r="G10" s="1">
        <v>1</v>
      </c>
      <c r="I10" s="1">
        <v>8</v>
      </c>
      <c r="J10" s="22">
        <f>C10+D10+E10+F10+G10+H10+I10</f>
        <v>37</v>
      </c>
    </row>
    <row r="11" spans="1:10" ht="12.75">
      <c r="A11" t="s">
        <v>15</v>
      </c>
      <c r="B11" t="s">
        <v>16</v>
      </c>
      <c r="C11" s="2"/>
      <c r="D11" s="2">
        <v>1</v>
      </c>
      <c r="E11" s="2">
        <v>6.5</v>
      </c>
      <c r="F11" s="2"/>
      <c r="G11" s="2"/>
      <c r="H11" s="2">
        <v>7</v>
      </c>
      <c r="I11" s="2">
        <v>5</v>
      </c>
      <c r="J11" s="22">
        <f>C11+D11+E11+F11+G11+H11+I11</f>
        <v>19.5</v>
      </c>
    </row>
    <row r="12" spans="1:10" ht="12.75">
      <c r="A12" t="s">
        <v>101</v>
      </c>
      <c r="B12" t="s">
        <v>33</v>
      </c>
      <c r="C12" s="1">
        <v>11</v>
      </c>
      <c r="G12" s="1">
        <v>8</v>
      </c>
      <c r="J12" s="22">
        <f>C12+D12+E12+F12+G12+H12+I12</f>
        <v>19</v>
      </c>
    </row>
    <row r="13" spans="1:10" ht="12.75">
      <c r="A13" t="s">
        <v>82</v>
      </c>
      <c r="B13" t="s">
        <v>83</v>
      </c>
      <c r="D13" s="1">
        <v>10</v>
      </c>
      <c r="F13" s="1">
        <v>9</v>
      </c>
      <c r="J13" s="22">
        <f>C13+D13+E13+F13+G13+H13+I13</f>
        <v>19</v>
      </c>
    </row>
    <row r="14" spans="1:10" ht="12.75">
      <c r="A14" t="s">
        <v>36</v>
      </c>
      <c r="B14" t="s">
        <v>8</v>
      </c>
      <c r="D14" s="1">
        <v>5</v>
      </c>
      <c r="H14" s="1">
        <v>10</v>
      </c>
      <c r="I14" s="1">
        <v>4</v>
      </c>
      <c r="J14" s="22">
        <f>C14+D14+E14+F14+G14+H14+I14</f>
        <v>19</v>
      </c>
    </row>
    <row r="15" spans="1:10" ht="12.75">
      <c r="A15" t="s">
        <v>21</v>
      </c>
      <c r="B15" t="s">
        <v>22</v>
      </c>
      <c r="E15" s="1">
        <v>5</v>
      </c>
      <c r="F15" s="1">
        <v>8</v>
      </c>
      <c r="I15" s="1">
        <v>6</v>
      </c>
      <c r="J15" s="22">
        <f>C15+D15+E15+F15+G15+H15+I15</f>
        <v>19</v>
      </c>
    </row>
    <row r="16" spans="1:10" ht="12.75">
      <c r="A16" t="s">
        <v>96</v>
      </c>
      <c r="B16" t="s">
        <v>97</v>
      </c>
      <c r="C16" s="2">
        <v>14</v>
      </c>
      <c r="D16" s="2"/>
      <c r="E16" s="2"/>
      <c r="F16" s="2"/>
      <c r="G16" s="2">
        <v>4</v>
      </c>
      <c r="H16" s="2"/>
      <c r="I16" s="2"/>
      <c r="J16" s="22">
        <f>C16+D16+E16+F16+G16+H16+I16</f>
        <v>18</v>
      </c>
    </row>
    <row r="17" spans="1:10" ht="12.75">
      <c r="A17" t="s">
        <v>88</v>
      </c>
      <c r="B17" t="s">
        <v>89</v>
      </c>
      <c r="C17" s="1">
        <v>10</v>
      </c>
      <c r="G17" s="1">
        <v>6</v>
      </c>
      <c r="J17" s="22">
        <f>C17+D17+E17+F17+G17+H17+I17</f>
        <v>16</v>
      </c>
    </row>
    <row r="18" spans="1:10" ht="12.75">
      <c r="A18" t="s">
        <v>38</v>
      </c>
      <c r="B18" t="s">
        <v>18</v>
      </c>
      <c r="D18" s="1">
        <v>11</v>
      </c>
      <c r="F18" s="1">
        <v>3</v>
      </c>
      <c r="J18" s="22">
        <f>C18+D18+E18+F18+G18+H18+I18</f>
        <v>14</v>
      </c>
    </row>
    <row r="19" spans="1:10" ht="12.75">
      <c r="A19" t="s">
        <v>39</v>
      </c>
      <c r="B19" t="s">
        <v>6</v>
      </c>
      <c r="D19" s="1">
        <v>9</v>
      </c>
      <c r="H19" s="1">
        <v>5</v>
      </c>
      <c r="J19" s="22">
        <f>C19+D19+E19+F19+G19+H19+I19</f>
        <v>14</v>
      </c>
    </row>
    <row r="20" spans="1:10" ht="12.75">
      <c r="A20" t="s">
        <v>56</v>
      </c>
      <c r="B20" t="s">
        <v>16</v>
      </c>
      <c r="E20" s="1">
        <v>6.5</v>
      </c>
      <c r="F20" s="1">
        <v>2</v>
      </c>
      <c r="H20" s="1">
        <v>4</v>
      </c>
      <c r="J20" s="22">
        <f>C20+D20+E20+F20+G20+H20+I20</f>
        <v>12.5</v>
      </c>
    </row>
    <row r="21" spans="1:10" ht="12.75">
      <c r="A21" t="s">
        <v>25</v>
      </c>
      <c r="B21" t="s">
        <v>26</v>
      </c>
      <c r="C21" s="2"/>
      <c r="D21" s="2"/>
      <c r="E21" s="2"/>
      <c r="F21" s="2"/>
      <c r="G21" s="2"/>
      <c r="H21" s="2">
        <v>9</v>
      </c>
      <c r="I21" s="2">
        <v>3</v>
      </c>
      <c r="J21" s="22">
        <f>C21+D21+E21+F21+G21+H21+I21</f>
        <v>12</v>
      </c>
    </row>
    <row r="22" spans="1:10" ht="12.75">
      <c r="A22" t="s">
        <v>67</v>
      </c>
      <c r="B22" t="s">
        <v>68</v>
      </c>
      <c r="D22" s="1">
        <v>3</v>
      </c>
      <c r="E22" s="1">
        <v>8</v>
      </c>
      <c r="H22" s="1">
        <v>1</v>
      </c>
      <c r="J22" s="22">
        <f>C22+D22+E22+F22+G22+H22+I22</f>
        <v>12</v>
      </c>
    </row>
    <row r="23" spans="1:10" ht="12.75">
      <c r="A23" t="s">
        <v>41</v>
      </c>
      <c r="B23" t="s">
        <v>42</v>
      </c>
      <c r="F23" s="1">
        <v>7</v>
      </c>
      <c r="H23" s="1">
        <v>3</v>
      </c>
      <c r="I23" s="1">
        <v>1</v>
      </c>
      <c r="J23" s="22">
        <f>C23+D23+E23+F23+G23+H23+I23</f>
        <v>11</v>
      </c>
    </row>
    <row r="24" spans="1:10" ht="12.75">
      <c r="A24" t="s">
        <v>49</v>
      </c>
      <c r="B24" t="s">
        <v>50</v>
      </c>
      <c r="G24" s="1">
        <v>9</v>
      </c>
      <c r="J24" s="22">
        <f>C24+D24+E24+F24+G24+H24+I24</f>
        <v>9</v>
      </c>
    </row>
    <row r="25" spans="1:10" ht="12.75">
      <c r="A25" t="s">
        <v>56</v>
      </c>
      <c r="B25" t="s">
        <v>8</v>
      </c>
      <c r="C25" s="1">
        <v>8</v>
      </c>
      <c r="J25" s="22">
        <f>C25+D25+E25+F25+G25+H25+I25</f>
        <v>8</v>
      </c>
    </row>
    <row r="26" spans="1:10" ht="12.75">
      <c r="A26" t="s">
        <v>77</v>
      </c>
      <c r="B26" t="s">
        <v>78</v>
      </c>
      <c r="H26" s="1">
        <v>8</v>
      </c>
      <c r="J26" s="22">
        <f>C26+D26+E26+F26+G26+H26+I26</f>
        <v>8</v>
      </c>
    </row>
    <row r="27" spans="1:10" ht="12.75">
      <c r="A27" t="s">
        <v>23</v>
      </c>
      <c r="B27" t="s">
        <v>24</v>
      </c>
      <c r="H27" s="1">
        <v>6</v>
      </c>
      <c r="I27" s="1">
        <v>2</v>
      </c>
      <c r="J27" s="22">
        <f>C27+D27+E27+F27+G27+H27+I27</f>
        <v>8</v>
      </c>
    </row>
    <row r="28" spans="1:10" ht="12.75">
      <c r="A28" t="s">
        <v>62</v>
      </c>
      <c r="B28" t="s">
        <v>64</v>
      </c>
      <c r="G28" s="1">
        <v>7</v>
      </c>
      <c r="J28" s="22">
        <f>C28+D28+E28+F28+G28+H28+I28</f>
        <v>7</v>
      </c>
    </row>
    <row r="29" spans="1:10" ht="12.75">
      <c r="A29" t="s">
        <v>90</v>
      </c>
      <c r="B29" t="s">
        <v>16</v>
      </c>
      <c r="C29" s="1">
        <v>6</v>
      </c>
      <c r="J29" s="22">
        <f>C29+D29+E29+F29+G29+H29+I29</f>
        <v>6</v>
      </c>
    </row>
    <row r="30" spans="1:10" ht="12.75">
      <c r="A30" t="s">
        <v>44</v>
      </c>
      <c r="B30" t="s">
        <v>45</v>
      </c>
      <c r="D30" s="1">
        <v>6</v>
      </c>
      <c r="J30" s="22">
        <f>C30+D30+E30+F30+G30+H30+I30</f>
        <v>6</v>
      </c>
    </row>
    <row r="31" spans="1:10" ht="12.75">
      <c r="A31" t="s">
        <v>52</v>
      </c>
      <c r="B31" t="s">
        <v>50</v>
      </c>
      <c r="F31" s="1">
        <v>6</v>
      </c>
      <c r="J31" s="22">
        <f>C31+D31+E31+F31+G31+H31+I31</f>
        <v>6</v>
      </c>
    </row>
    <row r="32" spans="1:10" ht="12.75">
      <c r="A32" t="s">
        <v>75</v>
      </c>
      <c r="B32" t="s">
        <v>76</v>
      </c>
      <c r="C32" s="1">
        <v>5</v>
      </c>
      <c r="J32" s="22">
        <f>C32+D32+E32+F32+G32+H32+I32</f>
        <v>5</v>
      </c>
    </row>
    <row r="33" spans="1:10" ht="12.75">
      <c r="A33" t="s">
        <v>49</v>
      </c>
      <c r="B33" t="s">
        <v>51</v>
      </c>
      <c r="G33" s="1">
        <v>5</v>
      </c>
      <c r="J33" s="22">
        <f>C33+D33+E33+F33+G33+H33+I33</f>
        <v>5</v>
      </c>
    </row>
    <row r="34" spans="1:10" ht="12.75">
      <c r="A34" t="s">
        <v>60</v>
      </c>
      <c r="B34" t="s">
        <v>61</v>
      </c>
      <c r="F34" s="1">
        <v>4.5</v>
      </c>
      <c r="J34" s="22">
        <f>C34+D34+E34+F34+G34+H34+I34</f>
        <v>4.5</v>
      </c>
    </row>
    <row r="35" spans="1:10" ht="12.75">
      <c r="A35" t="s">
        <v>34</v>
      </c>
      <c r="B35" t="s">
        <v>35</v>
      </c>
      <c r="C35" s="1">
        <v>2.5</v>
      </c>
      <c r="G35" s="1">
        <v>2</v>
      </c>
      <c r="J35" s="22">
        <f>C35+D35+E35+F35+G35+H35+I35</f>
        <v>4.5</v>
      </c>
    </row>
    <row r="36" spans="1:10" ht="12.75">
      <c r="A36" t="s">
        <v>46</v>
      </c>
      <c r="B36" t="s">
        <v>16</v>
      </c>
      <c r="C36" s="1">
        <v>4</v>
      </c>
      <c r="J36" s="22">
        <f>C36+D36+E36+F36+G36+H36+I36</f>
        <v>4</v>
      </c>
    </row>
    <row r="37" spans="1:10" ht="12.75">
      <c r="A37" t="s">
        <v>79</v>
      </c>
      <c r="B37" t="s">
        <v>18</v>
      </c>
      <c r="D37" s="1">
        <v>4</v>
      </c>
      <c r="J37" s="22">
        <f>C37+D37+E37+F37+G37+H37+I37</f>
        <v>4</v>
      </c>
    </row>
    <row r="38" spans="1:10" ht="12.75">
      <c r="A38" t="s">
        <v>98</v>
      </c>
      <c r="B38" t="s">
        <v>50</v>
      </c>
      <c r="E38" s="1">
        <v>4</v>
      </c>
      <c r="J38" s="22">
        <f>C38+D38+E38+F38+G38+H38+I38</f>
        <v>4</v>
      </c>
    </row>
    <row r="39" spans="1:10" ht="12.75">
      <c r="A39" t="s">
        <v>91</v>
      </c>
      <c r="B39" t="s">
        <v>92</v>
      </c>
      <c r="G39" s="1">
        <v>3</v>
      </c>
      <c r="J39" s="22">
        <f>C39+D39+E39+F39+G39+H39+I39</f>
        <v>3</v>
      </c>
    </row>
    <row r="40" spans="1:10" ht="12.75">
      <c r="A40" t="s">
        <v>82</v>
      </c>
      <c r="B40" t="s">
        <v>84</v>
      </c>
      <c r="E40" s="1">
        <v>3</v>
      </c>
      <c r="J40" s="22">
        <f>C40+D40+E40+F40+G40+H40+I40</f>
        <v>3</v>
      </c>
    </row>
    <row r="41" spans="1:10" ht="12.75">
      <c r="A41" t="s">
        <v>107</v>
      </c>
      <c r="B41" t="s">
        <v>108</v>
      </c>
      <c r="C41" s="1">
        <v>2.5</v>
      </c>
      <c r="J41" s="22">
        <f>C41+D41+E41+F41+G41+H41+I41</f>
        <v>2.5</v>
      </c>
    </row>
    <row r="42" spans="1:10" ht="12.75">
      <c r="A42" t="s">
        <v>93</v>
      </c>
      <c r="B42" t="s">
        <v>24</v>
      </c>
      <c r="D42" s="1">
        <v>2</v>
      </c>
      <c r="J42" s="22">
        <f>C42+D42+E42+F42+G42+H42+I42</f>
        <v>2</v>
      </c>
    </row>
    <row r="43" spans="1:10" ht="12.75">
      <c r="A43" t="s">
        <v>94</v>
      </c>
      <c r="B43" t="s">
        <v>95</v>
      </c>
      <c r="H43" s="1">
        <v>2</v>
      </c>
      <c r="J43" s="22">
        <f>C43+D43+E43+F43+G43+H43+I43</f>
        <v>2</v>
      </c>
    </row>
    <row r="44" spans="1:10" ht="12.75">
      <c r="A44" t="s">
        <v>86</v>
      </c>
      <c r="B44" t="s">
        <v>87</v>
      </c>
      <c r="E44" s="1">
        <v>2</v>
      </c>
      <c r="J44" s="22">
        <f>C44+D44+E44+F44+G44+H44+I44</f>
        <v>2</v>
      </c>
    </row>
    <row r="45" spans="1:10" ht="12.75">
      <c r="A45" t="s">
        <v>55</v>
      </c>
      <c r="B45" t="s">
        <v>12</v>
      </c>
      <c r="C45" s="1">
        <v>1</v>
      </c>
      <c r="J45" s="22">
        <f>C45+D45+E45+F45+G45+H45+I45</f>
        <v>1</v>
      </c>
    </row>
    <row r="46" spans="1:10" ht="12.75">
      <c r="A46" t="s">
        <v>57</v>
      </c>
      <c r="B46" t="s">
        <v>30</v>
      </c>
      <c r="F46" s="1">
        <v>1</v>
      </c>
      <c r="J46" s="22">
        <f>C46+D46+E46+F46+G46+H46+I46</f>
        <v>1</v>
      </c>
    </row>
    <row r="47" spans="1:10" ht="12.75">
      <c r="A47" t="s">
        <v>106</v>
      </c>
      <c r="B47" t="s">
        <v>48</v>
      </c>
      <c r="E47" s="1">
        <v>1</v>
      </c>
      <c r="J47" s="22">
        <f>C47+D47+E47+F47+G47+H47+I47</f>
        <v>1</v>
      </c>
    </row>
    <row r="49" spans="2:10" ht="12.75">
      <c r="B49" t="s">
        <v>187</v>
      </c>
      <c r="C49" s="1">
        <f>SUM(C3:C47)</f>
        <v>100</v>
      </c>
      <c r="D49" s="1">
        <f>SUM(D3:D47)</f>
        <v>100</v>
      </c>
      <c r="E49" s="1">
        <f>SUM(E3:E47)</f>
        <v>100</v>
      </c>
      <c r="F49" s="1">
        <f>SUM(F3:F47)</f>
        <v>100</v>
      </c>
      <c r="G49" s="1">
        <f>SUM(G3:G47)</f>
        <v>100</v>
      </c>
      <c r="H49" s="1">
        <f>SUM(H3:H47)</f>
        <v>100</v>
      </c>
      <c r="I49" s="1">
        <f>SUM(I3:I47)</f>
        <v>100</v>
      </c>
      <c r="J49" s="1">
        <f>SUM(C49:I49)</f>
        <v>700</v>
      </c>
    </row>
  </sheetData>
  <printOptions gridLines="1"/>
  <pageMargins left="0.1798611111111111" right="0.1701388888888889" top="0.9840277777777777" bottom="0.5118055555555555" header="0.5118055555555555" footer="0.5118055555555555"/>
  <pageSetup horizontalDpi="300" verticalDpi="300" orientation="portrait" paperSize="9" scale="115"/>
  <headerFooter alignWithMargins="0">
    <oddHeader>&amp;L2010&amp;CCHALLENGES&amp;RPVGSLCM</oddHeader>
    <oddFooter>&amp;L2010&amp;CCHALLENGE&amp;RPVGSLCM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2011-09-05T11:14:40Z</cp:lastPrinted>
  <dcterms:modified xsi:type="dcterms:W3CDTF">2012-02-29T21:41:53Z</dcterms:modified>
  <cp:category/>
  <cp:version/>
  <cp:contentType/>
  <cp:contentStatus/>
  <cp:revision>2</cp:revision>
</cp:coreProperties>
</file>